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5" yWindow="-15" windowWidth="13845" windowHeight="13740" tabRatio="843"/>
  </bookViews>
  <sheets>
    <sheet name="Table 1.1 NCCE" sheetId="44" r:id="rId1"/>
    <sheet name="Table 1.2" sheetId="5" r:id="rId2"/>
    <sheet name="Table 2.1 NCCE" sheetId="47" r:id="rId3"/>
    <sheet name="Table 3.1 NCCE" sheetId="17" r:id="rId4"/>
    <sheet name="Table 3.2" sheetId="18" r:id="rId5"/>
    <sheet name="Table 3.3" sheetId="20" r:id="rId6"/>
    <sheet name="Table 3.4" sheetId="21" r:id="rId7"/>
    <sheet name="Table 3.5" sheetId="35" r:id="rId8"/>
    <sheet name="Table 3.6" sheetId="25" r:id="rId9"/>
  </sheets>
  <definedNames>
    <definedName name="_xlnm.Print_Area" localSheetId="0">'Table 1.1 NCCE'!$A$1:$C$31</definedName>
    <definedName name="_xlnm.Print_Area" localSheetId="1">'Table 1.2'!$A$1:$G$35</definedName>
    <definedName name="_xlnm.Print_Area" localSheetId="2">'Table 2.1 NCCE'!$A$1:$F$16</definedName>
    <definedName name="_xlnm.Print_Area" localSheetId="3">'Table 3.1 NCCE'!$A$1:$F$28</definedName>
    <definedName name="_xlnm.Print_Area" localSheetId="4">'Table 3.2'!$A$1:$F$32</definedName>
    <definedName name="_xlnm.Print_Area" localSheetId="5">'Table 3.3'!$A$1:$E$19</definedName>
    <definedName name="_xlnm.Print_Area" localSheetId="6">'Table 3.4'!$A$1:$F$29</definedName>
    <definedName name="_xlnm.Print_Area" localSheetId="7">'Table 3.5'!$A$1:$F$20</definedName>
    <definedName name="_xlnm.Print_Area" localSheetId="8">'Table 3.6'!$A$1:$E$22</definedName>
    <definedName name="Z_1E4EBAB2_6872_4520_BF8A_226AAF054257_.wvu.PrintArea" localSheetId="3" hidden="1">'Table 3.1 NCCE'!#REF!</definedName>
    <definedName name="Z_B25D4AC8_47EB_407B_BE70_8908CEF72BED_.wvu.PrintArea" localSheetId="3" hidden="1">'Table 3.1 NCCE'!#REF!</definedName>
    <definedName name="Z_BF9299E5_737A_4E0C_9D41_A753AB534F5C_.wvu.PrintArea" localSheetId="3" hidden="1">'Table 3.1 NCCE'!#REF!</definedName>
    <definedName name="Z_BFB02F83_41B1_44AF_A78B_0A94ECFFD68F_.wvu.PrintArea" localSheetId="3" hidden="1">'Table 3.1 NCCE'!#REF!</definedName>
    <definedName name="Z_D4786556_5610_4637_8BFC_AE78BCCB000A_.wvu.Cols" localSheetId="6" hidden="1">'Table 3.4'!#REF!</definedName>
    <definedName name="Z_E17A761E_E232_4B16_B081_29C59F6C978B_.wvu.Cols" localSheetId="6" hidden="1">'Table 3.4'!#REF!</definedName>
  </definedNames>
  <calcPr calcId="162913" concurrentCalc="0"/>
</workbook>
</file>

<file path=xl/calcChain.xml><?xml version="1.0" encoding="utf-8"?>
<calcChain xmlns="http://schemas.openxmlformats.org/spreadsheetml/2006/main">
  <c r="G7" i="5" l="1"/>
  <c r="F7" i="5"/>
  <c r="E7" i="5"/>
  <c r="C7" i="5"/>
  <c r="D26" i="5"/>
  <c r="G26" i="5"/>
</calcChain>
</file>

<file path=xl/sharedStrings.xml><?xml version="1.0" encoding="utf-8"?>
<sst xmlns="http://schemas.openxmlformats.org/spreadsheetml/2006/main" count="275" uniqueCount="214">
  <si>
    <t>Departmental appropriation</t>
  </si>
  <si>
    <t>Appropriations</t>
  </si>
  <si>
    <t>Departmental expenses</t>
  </si>
  <si>
    <t>Total expense measures</t>
  </si>
  <si>
    <t>Departmental capital</t>
  </si>
  <si>
    <t>Total capital measures</t>
  </si>
  <si>
    <t>Other</t>
  </si>
  <si>
    <t>EXPENSES</t>
  </si>
  <si>
    <t>Employee benefits</t>
  </si>
  <si>
    <t>Depreciation and amortisation</t>
  </si>
  <si>
    <t>Total expenses</t>
  </si>
  <si>
    <t xml:space="preserve">LESS: </t>
  </si>
  <si>
    <t>OWN-SOURCE INCOME</t>
  </si>
  <si>
    <t>Sale of goods and rendering of services</t>
  </si>
  <si>
    <t>Gains</t>
  </si>
  <si>
    <t>Total gains</t>
  </si>
  <si>
    <t>Total own-source income</t>
  </si>
  <si>
    <t>Total comprehensive income</t>
  </si>
  <si>
    <t>Suppliers</t>
  </si>
  <si>
    <t>ASSETS</t>
  </si>
  <si>
    <t>Financial assets</t>
  </si>
  <si>
    <t>Total financial assets</t>
  </si>
  <si>
    <t>Non-financial assets</t>
  </si>
  <si>
    <t>Land and buildings</t>
  </si>
  <si>
    <t>Intangibles</t>
  </si>
  <si>
    <t>Total non-financial assets</t>
  </si>
  <si>
    <t>Total assets</t>
  </si>
  <si>
    <t>LIABILITIES</t>
  </si>
  <si>
    <t>Provisions</t>
  </si>
  <si>
    <t>Employees</t>
  </si>
  <si>
    <t>Total provisions</t>
  </si>
  <si>
    <t>Payables</t>
  </si>
  <si>
    <t>Total payables</t>
  </si>
  <si>
    <t>Total liabilities</t>
  </si>
  <si>
    <t>Net assets</t>
  </si>
  <si>
    <t>Parent entity interest</t>
  </si>
  <si>
    <t>Contributed equity</t>
  </si>
  <si>
    <t>Reserves</t>
  </si>
  <si>
    <t>Total parent entity interest</t>
  </si>
  <si>
    <t>OPERATING ACTIVITIES</t>
  </si>
  <si>
    <t>Cash received</t>
  </si>
  <si>
    <t>Total cash received</t>
  </si>
  <si>
    <t>Cash used</t>
  </si>
  <si>
    <t>Total cash used</t>
  </si>
  <si>
    <t>INVESTING ACTIVITIES</t>
  </si>
  <si>
    <t>FINANCING ACTIVITIES</t>
  </si>
  <si>
    <t>Adjusted opening balance</t>
  </si>
  <si>
    <t>Transactions with owners</t>
  </si>
  <si>
    <t>Sub-total transactions with owners</t>
  </si>
  <si>
    <t>Purchase of non-financial assets</t>
  </si>
  <si>
    <t xml:space="preserve">Gross book value </t>
  </si>
  <si>
    <t>Opening net book balance</t>
  </si>
  <si>
    <t>CAPITAL ASSET ADDITIONS</t>
  </si>
  <si>
    <t>Other movements</t>
  </si>
  <si>
    <t>Depreciation/amortisation expense</t>
  </si>
  <si>
    <t>Gross book value</t>
  </si>
  <si>
    <t>Closing net book balance</t>
  </si>
  <si>
    <t>Trade and other receivables</t>
  </si>
  <si>
    <t>Total new capital appropriations</t>
  </si>
  <si>
    <t>Comprehensive income</t>
  </si>
  <si>
    <t>Employee provisions</t>
  </si>
  <si>
    <t>Total additions</t>
  </si>
  <si>
    <t>Contributions by owners</t>
  </si>
  <si>
    <t>Property, plant and equipment</t>
  </si>
  <si>
    <t>Own-source revenue</t>
  </si>
  <si>
    <t>Total own-source revenue</t>
  </si>
  <si>
    <r>
      <t xml:space="preserve">Cash </t>
    </r>
    <r>
      <rPr>
        <sz val="8"/>
        <rFont val="Arial"/>
        <family val="2"/>
      </rPr>
      <t>and cash equivalents</t>
    </r>
  </si>
  <si>
    <t>Average staffing level (number)</t>
  </si>
  <si>
    <t>EQUITY</t>
  </si>
  <si>
    <t>Expense measures</t>
  </si>
  <si>
    <t>Capital measures</t>
  </si>
  <si>
    <t>Of which:</t>
  </si>
  <si>
    <t>Departmental capital budget</t>
  </si>
  <si>
    <t>By purchase—other</t>
  </si>
  <si>
    <t>Total items</t>
  </si>
  <si>
    <t>Equity injections—Bill 2</t>
  </si>
  <si>
    <t>Revenue from government</t>
  </si>
  <si>
    <t>Special accounts</t>
  </si>
  <si>
    <t>Total special accounts</t>
  </si>
  <si>
    <t>Other payables</t>
  </si>
  <si>
    <t>Equity injection</t>
  </si>
  <si>
    <t>Receipts from government</t>
  </si>
  <si>
    <t>NEW CAPITAL APPROPRIATIONS</t>
  </si>
  <si>
    <t>Provided for:</t>
  </si>
  <si>
    <t>Note: Impact of net cash appropriation arrangements</t>
  </si>
  <si>
    <t>Other expenses</t>
  </si>
  <si>
    <t>Other non-financial assets</t>
  </si>
  <si>
    <t>Total other movements</t>
  </si>
  <si>
    <t>2016–17 $’000</t>
  </si>
  <si>
    <t>2017–18 $’000</t>
  </si>
  <si>
    <t>2018–19 $’000</t>
  </si>
  <si>
    <t>2018–19 Forward estimate $’000</t>
  </si>
  <si>
    <t>Less depreciation/amortisation expenses previously funded through revenue appropriations</t>
  </si>
  <si>
    <t>Retained earnings $’000</t>
  </si>
  <si>
    <t>Asset revaluation reserve $’000</t>
  </si>
  <si>
    <t>Total equity $’000</t>
  </si>
  <si>
    <t>Contributed equity/
capital 
$’000</t>
  </si>
  <si>
    <t>Balance carried forward from previous period</t>
  </si>
  <si>
    <t>Attributable to the Australian Government</t>
  </si>
  <si>
    <t>Cash and cash equivalents at the beginning of the reporting period</t>
  </si>
  <si>
    <t>Cash and cash equivalents at the end of the reporting period</t>
  </si>
  <si>
    <t>Capital budget—Bill 1 (DCB)</t>
  </si>
  <si>
    <t>Other property, plant &amp; equipment $’000</t>
  </si>
  <si>
    <t>Computer software &amp; intangibles $’000</t>
  </si>
  <si>
    <t>Accumulated depreciation/amortisation and impairment</t>
  </si>
  <si>
    <t>Estimated expenditure on new or replacement assets</t>
  </si>
  <si>
    <t>Total purchases of non-financial assets</t>
  </si>
  <si>
    <t>Prepared on Australian Accounting Standards basis.</t>
  </si>
  <si>
    <t>Funded by capital appropriations(a)</t>
  </si>
  <si>
    <t>Funded by capital appropriation—DCB(b)</t>
  </si>
  <si>
    <t>Funded internally from departmental resources(c)</t>
  </si>
  <si>
    <t>By purchase—appropriation equity(a)</t>
  </si>
  <si>
    <t>By purchase—appropriation ordinary annual services(b)</t>
  </si>
  <si>
    <t xml:space="preserve"> </t>
  </si>
  <si>
    <t>PURCHASE OF NON-FINANCIAL ASSETS</t>
  </si>
  <si>
    <t>Total departmental annual appropriations</t>
  </si>
  <si>
    <t>Opening balance</t>
  </si>
  <si>
    <t>Non-appropriation receipts</t>
  </si>
  <si>
    <t>Note: Departmental appropriation splits and totals are indicative estimates and may change in the course of the budget year as government priorities change.</t>
  </si>
  <si>
    <t>Less departmental appropriations drawn from annual or special appropriations and credited to special accounts</t>
  </si>
  <si>
    <t>Annual appropriations—ordinary annual services(a)</t>
  </si>
  <si>
    <t xml:space="preserve">Note: All figures are GST exclusive and may not match figures in the cash flow statement. </t>
  </si>
  <si>
    <t>2016–17</t>
  </si>
  <si>
    <t>Total net resourcing for entity</t>
  </si>
  <si>
    <t>2019–20 $’000</t>
  </si>
  <si>
    <t>2019–20 Forward estimate $’000</t>
  </si>
  <si>
    <t>Prepared on a Government Finance Statistics (fiscal) basis. Figures displayed as a negative represent a decrease in funds, and figures displayed as a positive represent an increase in funds.</t>
  </si>
  <si>
    <t>Program</t>
  </si>
  <si>
    <t>s 74 retained revenue receipts(a)</t>
  </si>
  <si>
    <t>2018–19 Forward estimate
$’000</t>
  </si>
  <si>
    <t>Expenses not requiring appropriation in the budget year(b)</t>
  </si>
  <si>
    <t>Table 3.2: Budgeted departmental balance sheet (as at 30 June)</t>
  </si>
  <si>
    <t>Table 3.1: Comprehensive income statement (showing net cost of services) for the period ended 30 June</t>
  </si>
  <si>
    <t>Table 3.4: Budgeted departmental statement of cash flows (for the period ended 30 June)</t>
  </si>
  <si>
    <t>Table 3.5: Departmental capital budget statement (for the period ended 30 June)</t>
  </si>
  <si>
    <t>Closing balance attributable to the 
Australian Government</t>
  </si>
  <si>
    <t>Purchase of property, plant and equipment and intangibles</t>
  </si>
  <si>
    <t>Table 2.1: Budgeted expenses for Outcome 1</t>
  </si>
  <si>
    <t>Net (cost of)/contribution by services</t>
  </si>
  <si>
    <t>Prepared on a resourcing (that is, appropriations and cash available) basis.</t>
  </si>
  <si>
    <t>2020–21 $’000</t>
  </si>
  <si>
    <t>2020–21
Forward estimate
$’000</t>
  </si>
  <si>
    <t>2020–21 Forward estimate $’000</t>
  </si>
  <si>
    <t>2019–20 Forward estimate
$’000</t>
  </si>
  <si>
    <t>2017–18
Budget
$’000</t>
  </si>
  <si>
    <t>2017–18</t>
  </si>
  <si>
    <t>2017–18 Budget $’000</t>
  </si>
  <si>
    <t>Table 3.6: Statement of asset movements (budget year 2017–18)</t>
  </si>
  <si>
    <t>2017–18 Estimate
$’000</t>
  </si>
  <si>
    <t>Table 1.2: Entity 2017–18 Budget measures</t>
  </si>
  <si>
    <t>2016–17 Estimated actual 
$’000</t>
  </si>
  <si>
    <t>2016–17 Estimated actual
$’000</t>
  </si>
  <si>
    <t>2016–17 Estimated actual $’000</t>
  </si>
  <si>
    <t>Table 1.1: Entity resource statement—Budget estimates for 2017–18 as at Budget May 2017</t>
  </si>
  <si>
    <t>As at 30 June 2018</t>
  </si>
  <si>
    <t>Estimated closing balance 
as at 30 June 2018</t>
  </si>
  <si>
    <t>Opening balance as at 1 July 2017</t>
  </si>
  <si>
    <t>As at 1 July 2017</t>
  </si>
  <si>
    <t>Part 2: MYEFO measures and other measures not previously reported in a portfolio statement</t>
  </si>
  <si>
    <t>Surplus/(deficit) attributable to the Australian Government</t>
  </si>
  <si>
    <t>Total comprehensive income/(loss) attributable to the Australian Government</t>
  </si>
  <si>
    <t>Total comprehensive income/(loss) excluding depreciation/amortisation expenses previously funded through revenue appropriations</t>
  </si>
  <si>
    <t>Total comprehensive income/(loss) as per the statement of comprehensive income</t>
  </si>
  <si>
    <t>Retained surplus/(accumulated deficit)</t>
  </si>
  <si>
    <t>Surplus/(deficit) for the period</t>
  </si>
  <si>
    <t>Net cash from/(used by) operating activities</t>
  </si>
  <si>
    <t>Net cash from/(used by) investing activities</t>
  </si>
  <si>
    <t>Net cash from/(used by) financing activities</t>
  </si>
  <si>
    <t>Net increase/(decrease) in cash held</t>
  </si>
  <si>
    <t>DEPARTMENTAL</t>
  </si>
  <si>
    <t>Table 3.3: Departmental statement of changes in equity—summary of movement 
(budget year 2017–18)</t>
  </si>
  <si>
    <t>Program 1.1: Australian Criminal Intelligence Commission</t>
  </si>
  <si>
    <t>National Policing Information Systems and Services Special Account</t>
  </si>
  <si>
    <t>Departmental appropriation(b)</t>
  </si>
  <si>
    <t>Prior year appropriations available</t>
  </si>
  <si>
    <t>s 74 retained revenue receipts(c)</t>
  </si>
  <si>
    <t>Departmental capital budget(d)</t>
  </si>
  <si>
    <t>Annual appropriations—other services—non-operating(e)</t>
  </si>
  <si>
    <t>Special accounts(f)</t>
  </si>
  <si>
    <t>Appropriation receipts(g)</t>
  </si>
  <si>
    <t>Payment to government</t>
  </si>
  <si>
    <t>Land &amp; Buildings $’000</t>
  </si>
  <si>
    <t>Revenue measures</t>
  </si>
  <si>
    <t>Total revenue measures</t>
  </si>
  <si>
    <t>Part 1: Measures announced since the 2016–17 MYEFO</t>
  </si>
  <si>
    <t>(a) Appropriation Bill (No. 1) 2017–18.</t>
  </si>
  <si>
    <t>(b) Excludes the departmental capital budget.</t>
  </si>
  <si>
    <t>(d) Departmental capital budgets are not separately identified in Appropriation Bill (No. 1) and form part of ordinary annual services items. See Table 3.5 for further details. For accounting purposes, this amount is designated as ‘contributions by owners’.</t>
  </si>
  <si>
    <t>(e) Appropriation Bill (No. 2) 2017–18.</t>
  </si>
  <si>
    <t>(g) Amounts credited to special accounts from the ACIC’s annual appropriations.</t>
  </si>
  <si>
    <t>nfp</t>
  </si>
  <si>
    <t>(a) The lead entity for this measure is the Department of Health. The full measure description and package details appear in Budget Paper No. 2 under the Health portfolio.</t>
  </si>
  <si>
    <t>(a) This is a cross-portfolio measure that was published in the 2016–17 Budget. The lead entity is the Department of Finance.</t>
  </si>
  <si>
    <t>(b) Expenses not requiring appropriation in the budget year are made up of depreciation and amortisation expenses and resources received free of charge.</t>
  </si>
  <si>
    <t>Adjustment for changes in accounting policies</t>
  </si>
  <si>
    <t>DCB = departmental capital budget.</t>
  </si>
  <si>
    <t>(a) Includes both current Bill 2 and prior year Act 2, 4 and 6 appropriations and special capital appropriations.</t>
  </si>
  <si>
    <t>(b) Includes purchases from current and previous years’ DCBs.</t>
  </si>
  <si>
    <t>(c) Includes funding from current Bill 1 and prior year Act 1, 3 and 5 appropriations (excluding amounts from the DCB) and section 74 retained revenue receipts.</t>
  </si>
  <si>
    <t>(a) ‘Appropriation equity’ refers to equity injection appropriations provided through Appropriation Bill (No. 2) 2017–18.</t>
  </si>
  <si>
    <t>Total
$’000</t>
  </si>
  <si>
    <t>(b) ‘Appropriation ordinary annual services’ refers to funding provided through Appropriation Bill (No. 1) 2017–18 for depreciation and amortisation expenses, departmental capital budgets or other operational expenses.</t>
  </si>
  <si>
    <t>Departmental revenue</t>
  </si>
  <si>
    <r>
      <t xml:space="preserve">(c) Estimated retained revenue receipts under section 74 of the </t>
    </r>
    <r>
      <rPr>
        <i/>
        <sz val="8"/>
        <color indexed="8"/>
        <rFont val="Arial"/>
        <family val="2"/>
      </rPr>
      <t>Public Governance, Performance and Accountability Act 2013</t>
    </r>
    <r>
      <rPr>
        <sz val="8"/>
        <color indexed="8"/>
        <rFont val="Arial"/>
        <family val="2"/>
      </rPr>
      <t>.</t>
    </r>
  </si>
  <si>
    <t>Gold Coast 2018 Commonwealth Games—additional Australian Government support(a)</t>
  </si>
  <si>
    <t>Standardisation of Overseas Allowances for Australian Government Employees—efficiencies(b)</t>
  </si>
  <si>
    <t>Confiscated Assets Account—additional crime prevention activities</t>
  </si>
  <si>
    <t>Keeping Illegal Guns off our Streets and our Communities Safe</t>
  </si>
  <si>
    <t>Public Sector Transformation and the Efficiency Dividend(a)</t>
  </si>
  <si>
    <t>Total expenses for Outcome 1</t>
  </si>
  <si>
    <r>
      <t xml:space="preserve">(a) Estimated expenses incurred in relation to receipts retained under section 74 of the </t>
    </r>
    <r>
      <rPr>
        <i/>
        <sz val="8"/>
        <rFont val="Arial"/>
        <family val="2"/>
      </rPr>
      <t>Public Governance, Performance and Accountability Act 2013</t>
    </r>
    <r>
      <rPr>
        <sz val="8"/>
        <rFont val="Arial"/>
        <family val="2"/>
      </rPr>
      <t>.</t>
    </r>
  </si>
  <si>
    <t>Other provisions</t>
  </si>
  <si>
    <t>(f) For further information on special accounts, see Budget Paper No. 4: Agency Resourcing. See also Table 2.1 for further information on outcome and program expenses broken down by various funding sources, such as annual appropriations and special accounts.</t>
  </si>
  <si>
    <t>(b) This is a cross-portfolio measure.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</si>
</sst>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_(* #,##0_);_(* \(#,##0\);_(* &quot;-&quot;_);_(@_)"/>
    <numFmt numFmtId="165" formatCode="#,##0;\(#,##0\);\–"/>
    <numFmt numFmtId="166" formatCode="#,##0_);&quot;(&quot;#,##0&quot;)&quot;;&quot;-&quot;_)"/>
  </numFmts>
  <fonts count="19"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8"/>
      <color indexed="53"/>
      <name val="Arial"/>
      <family val="2"/>
    </font>
    <font>
      <sz val="10"/>
      <name val="Arial"/>
      <family val="2"/>
    </font>
    <font>
      <b/>
      <sz val="8"/>
      <color indexed="8"/>
      <name val="Arial"/>
      <family val="2"/>
    </font>
    <font>
      <i/>
      <sz val="8"/>
      <color indexed="8"/>
      <name val="Arial"/>
      <family val="2"/>
    </font>
    <font>
      <sz val="10"/>
      <name val="Arial"/>
      <family val="2"/>
    </font>
    <font>
      <sz val="11"/>
      <color indexed="8"/>
      <name val="Calibri"/>
      <family val="2"/>
    </font>
    <font>
      <sz val="8"/>
      <name val="Calibri"/>
      <family val="2"/>
    </font>
    <font>
      <sz val="11"/>
      <color theme="1"/>
      <name val="Calibri"/>
      <family val="2"/>
      <scheme val="minor"/>
    </font>
    <font>
      <sz val="10"/>
      <color theme="1"/>
      <name val="Arial"/>
      <family val="2"/>
    </font>
    <font>
      <sz val="8"/>
      <color rgb="FFFF0000"/>
      <name val="Arial"/>
      <family val="2"/>
    </font>
    <font>
      <sz val="8"/>
      <color theme="1"/>
      <name val="Arial"/>
      <family val="2"/>
    </font>
    <font>
      <sz val="10"/>
      <color indexed="8"/>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14">
    <border>
      <left/>
      <right/>
      <top/>
      <bottom/>
      <diagonal/>
    </border>
    <border>
      <left/>
      <right/>
      <top style="hair">
        <color indexed="64"/>
      </top>
      <bottom/>
      <diagonal/>
    </border>
    <border>
      <left/>
      <right/>
      <top style="hair">
        <color indexed="64"/>
      </top>
      <bottom style="hair">
        <color indexed="64"/>
      </bottom>
      <diagonal/>
    </border>
    <border>
      <left/>
      <right/>
      <top/>
      <bottom style="hair">
        <color indexed="64"/>
      </bottom>
      <diagonal/>
    </border>
    <border>
      <left/>
      <right/>
      <top/>
      <bottom style="hair">
        <color indexed="8"/>
      </bottom>
      <diagonal/>
    </border>
    <border>
      <left/>
      <right/>
      <top style="hair">
        <color indexed="8"/>
      </top>
      <bottom style="hair">
        <color indexed="8"/>
      </bottom>
      <diagonal/>
    </border>
    <border>
      <left/>
      <right/>
      <top style="hair">
        <color indexed="8"/>
      </top>
      <bottom/>
      <diagonal/>
    </border>
    <border>
      <left/>
      <right/>
      <top/>
      <bottom style="hair">
        <color theme="1"/>
      </bottom>
      <diagonal/>
    </border>
    <border>
      <left/>
      <right/>
      <top style="hair">
        <color auto="1"/>
      </top>
      <bottom/>
      <diagonal/>
    </border>
    <border>
      <left/>
      <right/>
      <top style="hair">
        <color auto="1"/>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s>
  <cellStyleXfs count="15">
    <xf numFmtId="0" fontId="0" fillId="0" borderId="0"/>
    <xf numFmtId="43" fontId="1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14" fillId="0" borderId="0"/>
    <xf numFmtId="0" fontId="2" fillId="0" borderId="0"/>
    <xf numFmtId="0" fontId="8" fillId="0" borderId="0">
      <alignment vertical="center"/>
    </xf>
    <xf numFmtId="0" fontId="8" fillId="0" borderId="0"/>
    <xf numFmtId="0" fontId="2" fillId="0" borderId="0"/>
    <xf numFmtId="0" fontId="11" fillId="0" borderId="0"/>
    <xf numFmtId="0" fontId="2" fillId="0" borderId="0"/>
    <xf numFmtId="0" fontId="15" fillId="0" borderId="0"/>
    <xf numFmtId="0" fontId="2" fillId="0" borderId="0">
      <alignment vertical="center"/>
    </xf>
  </cellStyleXfs>
  <cellXfs count="249">
    <xf numFmtId="0" fontId="0" fillId="0" borderId="0" xfId="0"/>
    <xf numFmtId="0" fontId="4" fillId="0" borderId="0" xfId="5" applyFont="1" applyFill="1" applyBorder="1"/>
    <xf numFmtId="0" fontId="3" fillId="0" borderId="0" xfId="5" applyFont="1" applyFill="1" applyBorder="1"/>
    <xf numFmtId="0" fontId="3" fillId="0" borderId="0" xfId="5" applyFont="1" applyFill="1" applyBorder="1" applyAlignment="1">
      <alignment horizontal="left" wrapText="1"/>
    </xf>
    <xf numFmtId="0" fontId="4" fillId="0" borderId="0" xfId="5" applyFont="1" applyFill="1"/>
    <xf numFmtId="164" fontId="6" fillId="0" borderId="0" xfId="2" applyNumberFormat="1" applyFont="1" applyBorder="1" applyAlignment="1">
      <alignment vertical="center"/>
    </xf>
    <xf numFmtId="3" fontId="6" fillId="0" borderId="0" xfId="2" applyNumberFormat="1" applyFont="1" applyBorder="1" applyAlignment="1">
      <alignment vertical="center"/>
    </xf>
    <xf numFmtId="0" fontId="4" fillId="0" borderId="0" xfId="9" applyFont="1" applyBorder="1" applyAlignment="1">
      <alignment horizontal="right"/>
    </xf>
    <xf numFmtId="0" fontId="6" fillId="0" borderId="0" xfId="9" applyFont="1" applyAlignment="1">
      <alignment vertical="center"/>
    </xf>
    <xf numFmtId="0" fontId="4" fillId="0" borderId="0" xfId="9" applyFont="1" applyFill="1" applyBorder="1" applyAlignment="1">
      <alignment horizontal="left" wrapText="1"/>
    </xf>
    <xf numFmtId="0" fontId="3" fillId="0" borderId="0" xfId="9" applyFont="1" applyFill="1" applyBorder="1" applyAlignment="1">
      <alignment horizontal="left" wrapText="1"/>
    </xf>
    <xf numFmtId="0" fontId="3" fillId="0" borderId="0" xfId="5" applyFont="1" applyFill="1" applyBorder="1" applyAlignment="1">
      <alignment horizontal="right"/>
    </xf>
    <xf numFmtId="0" fontId="4" fillId="0" borderId="0" xfId="5" applyFont="1" applyFill="1" applyBorder="1" applyAlignment="1">
      <alignment horizontal="left" wrapText="1"/>
    </xf>
    <xf numFmtId="0" fontId="9" fillId="0" borderId="0" xfId="4" applyFont="1" applyBorder="1" applyAlignment="1">
      <alignment horizontal="left" vertical="center"/>
    </xf>
    <xf numFmtId="164" fontId="6" fillId="0" borderId="0" xfId="2" applyNumberFormat="1" applyFont="1" applyFill="1" applyBorder="1" applyAlignment="1">
      <alignment vertical="center"/>
    </xf>
    <xf numFmtId="2" fontId="6" fillId="0" borderId="0" xfId="9" applyNumberFormat="1" applyFont="1" applyAlignment="1">
      <alignment vertical="center"/>
    </xf>
    <xf numFmtId="2" fontId="6" fillId="0" borderId="0" xfId="9" applyNumberFormat="1" applyFont="1" applyAlignment="1">
      <alignment horizontal="right" vertical="center"/>
    </xf>
    <xf numFmtId="2" fontId="6" fillId="0" borderId="0" xfId="9" applyNumberFormat="1" applyFont="1" applyBorder="1" applyAlignment="1">
      <alignment horizontal="right" vertical="center"/>
    </xf>
    <xf numFmtId="2" fontId="6" fillId="0" borderId="0" xfId="2" applyNumberFormat="1" applyFont="1" applyBorder="1" applyAlignment="1">
      <alignment horizontal="right" vertical="center"/>
    </xf>
    <xf numFmtId="0" fontId="4" fillId="0" borderId="0" xfId="5" applyFont="1" applyFill="1" applyAlignment="1">
      <alignment horizontal="right"/>
    </xf>
    <xf numFmtId="0" fontId="4" fillId="0" borderId="1" xfId="0" applyFont="1" applyBorder="1" applyAlignment="1">
      <alignment horizontal="right"/>
    </xf>
    <xf numFmtId="0" fontId="6" fillId="0" borderId="0" xfId="0" applyFont="1" applyBorder="1" applyAlignment="1">
      <alignment vertical="center"/>
    </xf>
    <xf numFmtId="0" fontId="6" fillId="0" borderId="0" xfId="0" applyFont="1" applyAlignment="1">
      <alignment vertical="center"/>
    </xf>
    <xf numFmtId="0" fontId="4" fillId="0" borderId="0" xfId="0" applyFont="1" applyBorder="1" applyAlignment="1">
      <alignment horizontal="left" wrapText="1"/>
    </xf>
    <xf numFmtId="0" fontId="4" fillId="0" borderId="0" xfId="5" applyFont="1" applyAlignment="1">
      <alignment horizontal="left" wrapText="1"/>
    </xf>
    <xf numFmtId="0" fontId="4" fillId="0" borderId="0" xfId="6" applyFont="1" applyFill="1"/>
    <xf numFmtId="0" fontId="4" fillId="0" borderId="0" xfId="9" applyFont="1" applyBorder="1" applyAlignment="1">
      <alignment horizontal="left" wrapText="1"/>
    </xf>
    <xf numFmtId="0" fontId="3" fillId="0" borderId="0" xfId="5" applyNumberFormat="1" applyFont="1" applyBorder="1" applyAlignment="1">
      <alignment horizontal="center" wrapText="1"/>
    </xf>
    <xf numFmtId="0" fontId="3" fillId="0" borderId="0" xfId="5" applyFont="1" applyFill="1"/>
    <xf numFmtId="0" fontId="9" fillId="0" borderId="0" xfId="9" applyNumberFormat="1" applyFont="1" applyFill="1" applyBorder="1" applyAlignment="1">
      <alignment horizontal="right"/>
    </xf>
    <xf numFmtId="165" fontId="4" fillId="0" borderId="0" xfId="5" applyNumberFormat="1" applyFont="1" applyFill="1" applyAlignment="1">
      <alignment horizontal="right"/>
    </xf>
    <xf numFmtId="165" fontId="3" fillId="0" borderId="2" xfId="5" applyNumberFormat="1" applyFont="1" applyFill="1" applyBorder="1" applyAlignment="1">
      <alignment horizontal="right"/>
    </xf>
    <xf numFmtId="165" fontId="4" fillId="0" borderId="0" xfId="5" applyNumberFormat="1" applyFont="1" applyFill="1" applyBorder="1" applyAlignment="1">
      <alignment horizontal="right"/>
    </xf>
    <xf numFmtId="165" fontId="3" fillId="0" borderId="0" xfId="5" applyNumberFormat="1" applyFont="1" applyFill="1" applyBorder="1" applyAlignment="1">
      <alignment horizontal="right"/>
    </xf>
    <xf numFmtId="165" fontId="6" fillId="0" borderId="0" xfId="2" applyNumberFormat="1" applyFont="1" applyFill="1" applyBorder="1" applyAlignment="1">
      <alignment horizontal="right"/>
    </xf>
    <xf numFmtId="0" fontId="3" fillId="0" borderId="0" xfId="4" applyFont="1" applyBorder="1" applyAlignment="1">
      <alignment horizontal="left" wrapText="1"/>
    </xf>
    <xf numFmtId="0" fontId="3" fillId="0" borderId="3" xfId="5" applyFont="1" applyBorder="1" applyAlignment="1">
      <alignment horizontal="left" wrapText="1"/>
    </xf>
    <xf numFmtId="165" fontId="6" fillId="0" borderId="0" xfId="2" applyNumberFormat="1" applyFont="1" applyBorder="1" applyAlignment="1">
      <alignment horizontal="right"/>
    </xf>
    <xf numFmtId="165" fontId="6" fillId="3" borderId="0" xfId="2" applyNumberFormat="1" applyFont="1" applyFill="1" applyBorder="1" applyAlignment="1">
      <alignment horizontal="right"/>
    </xf>
    <xf numFmtId="165" fontId="9" fillId="0" borderId="0" xfId="2" applyNumberFormat="1" applyFont="1" applyBorder="1" applyAlignment="1">
      <alignment horizontal="right"/>
    </xf>
    <xf numFmtId="165" fontId="9" fillId="0" borderId="3" xfId="2" applyNumberFormat="1" applyFont="1" applyBorder="1" applyAlignment="1">
      <alignment horizontal="right"/>
    </xf>
    <xf numFmtId="165" fontId="9" fillId="0" borderId="4" xfId="2" applyNumberFormat="1" applyFont="1" applyBorder="1" applyAlignment="1">
      <alignment horizontal="right"/>
    </xf>
    <xf numFmtId="165" fontId="4" fillId="0" borderId="0" xfId="9" applyNumberFormat="1" applyFont="1" applyFill="1" applyBorder="1" applyAlignment="1">
      <alignment horizontal="right"/>
    </xf>
    <xf numFmtId="165" fontId="4" fillId="3" borderId="0" xfId="9" applyNumberFormat="1" applyFont="1" applyFill="1" applyBorder="1" applyAlignment="1">
      <alignment horizontal="right"/>
    </xf>
    <xf numFmtId="165" fontId="3" fillId="0" borderId="2" xfId="9" applyNumberFormat="1" applyFont="1" applyFill="1" applyBorder="1" applyAlignment="1">
      <alignment horizontal="right"/>
    </xf>
    <xf numFmtId="165" fontId="3" fillId="3" borderId="2" xfId="9" applyNumberFormat="1" applyFont="1" applyFill="1" applyBorder="1" applyAlignment="1">
      <alignment horizontal="right"/>
    </xf>
    <xf numFmtId="165" fontId="3" fillId="0" borderId="0" xfId="9" applyNumberFormat="1" applyFont="1" applyFill="1" applyBorder="1" applyAlignment="1">
      <alignment horizontal="right"/>
    </xf>
    <xf numFmtId="165" fontId="3" fillId="3" borderId="0" xfId="9" applyNumberFormat="1" applyFont="1" applyFill="1" applyBorder="1" applyAlignment="1">
      <alignment horizontal="right"/>
    </xf>
    <xf numFmtId="165" fontId="3" fillId="0" borderId="3" xfId="9" applyNumberFormat="1" applyFont="1" applyFill="1" applyBorder="1" applyAlignment="1">
      <alignment horizontal="right"/>
    </xf>
    <xf numFmtId="165" fontId="3" fillId="3" borderId="3" xfId="9" applyNumberFormat="1" applyFont="1" applyFill="1" applyBorder="1" applyAlignment="1">
      <alignment horizontal="right"/>
    </xf>
    <xf numFmtId="165" fontId="4" fillId="0" borderId="3" xfId="9" applyNumberFormat="1" applyFont="1" applyFill="1" applyBorder="1" applyAlignment="1">
      <alignment horizontal="right"/>
    </xf>
    <xf numFmtId="165" fontId="4" fillId="3" borderId="3" xfId="9" applyNumberFormat="1" applyFont="1" applyFill="1" applyBorder="1" applyAlignment="1">
      <alignment horizontal="right"/>
    </xf>
    <xf numFmtId="0" fontId="3" fillId="0" borderId="3" xfId="9" applyFont="1" applyFill="1" applyBorder="1" applyAlignment="1">
      <alignment horizontal="left" wrapText="1"/>
    </xf>
    <xf numFmtId="0" fontId="9" fillId="0" borderId="0" xfId="0" applyFont="1" applyBorder="1" applyAlignment="1">
      <alignment horizontal="left" wrapText="1"/>
    </xf>
    <xf numFmtId="0" fontId="9" fillId="0" borderId="3" xfId="0" applyFont="1" applyBorder="1" applyAlignment="1">
      <alignment horizontal="left" wrapText="1"/>
    </xf>
    <xf numFmtId="0" fontId="9" fillId="0" borderId="0" xfId="9" applyFont="1" applyAlignment="1">
      <alignment horizontal="left" wrapText="1"/>
    </xf>
    <xf numFmtId="165" fontId="3" fillId="0" borderId="0" xfId="9" applyNumberFormat="1" applyFont="1" applyBorder="1" applyAlignment="1">
      <alignment horizontal="right"/>
    </xf>
    <xf numFmtId="165" fontId="3" fillId="0" borderId="3" xfId="0" applyNumberFormat="1" applyFont="1" applyBorder="1" applyAlignment="1">
      <alignment horizontal="right"/>
    </xf>
    <xf numFmtId="165" fontId="9" fillId="0" borderId="2" xfId="2" applyNumberFormat="1" applyFont="1" applyBorder="1" applyAlignment="1">
      <alignment horizontal="right"/>
    </xf>
    <xf numFmtId="165" fontId="9" fillId="3" borderId="4" xfId="2" applyNumberFormat="1" applyFont="1" applyFill="1" applyBorder="1" applyAlignment="1">
      <alignment horizontal="right"/>
    </xf>
    <xf numFmtId="0" fontId="9" fillId="0" borderId="0" xfId="4" applyFont="1" applyBorder="1" applyAlignment="1">
      <alignment horizontal="left" wrapText="1"/>
    </xf>
    <xf numFmtId="0" fontId="9" fillId="0" borderId="0" xfId="9" applyFont="1" applyBorder="1" applyAlignment="1">
      <alignment horizontal="left" wrapText="1"/>
    </xf>
    <xf numFmtId="0" fontId="6" fillId="0" borderId="0" xfId="9" applyFont="1" applyBorder="1" applyAlignment="1">
      <alignment horizontal="left" wrapText="1"/>
    </xf>
    <xf numFmtId="0" fontId="6" fillId="0" borderId="0" xfId="4" applyFont="1" applyBorder="1" applyAlignment="1">
      <alignment horizontal="left" wrapText="1"/>
    </xf>
    <xf numFmtId="2" fontId="9" fillId="0" borderId="0" xfId="9" applyNumberFormat="1" applyFont="1" applyFill="1" applyBorder="1" applyAlignment="1">
      <alignment horizontal="left" wrapText="1"/>
    </xf>
    <xf numFmtId="2" fontId="6" fillId="0" borderId="0" xfId="9" applyNumberFormat="1" applyFont="1" applyFill="1" applyBorder="1" applyAlignment="1">
      <alignment horizontal="left" wrapText="1" indent="1"/>
    </xf>
    <xf numFmtId="2" fontId="9" fillId="0" borderId="0" xfId="9" applyNumberFormat="1" applyFont="1" applyBorder="1" applyAlignment="1">
      <alignment horizontal="left" wrapText="1"/>
    </xf>
    <xf numFmtId="2" fontId="6" fillId="0" borderId="0" xfId="9" applyNumberFormat="1" applyFont="1" applyFill="1" applyBorder="1" applyAlignment="1">
      <alignment horizontal="left" wrapText="1"/>
    </xf>
    <xf numFmtId="2" fontId="4" fillId="0" borderId="0" xfId="9" applyNumberFormat="1" applyFont="1" applyFill="1" applyBorder="1" applyAlignment="1">
      <alignment horizontal="left" wrapText="1"/>
    </xf>
    <xf numFmtId="165" fontId="6" fillId="0" borderId="0" xfId="1" applyNumberFormat="1" applyFont="1" applyBorder="1" applyAlignment="1">
      <alignment horizontal="right"/>
    </xf>
    <xf numFmtId="0" fontId="9" fillId="0" borderId="0" xfId="4" applyNumberFormat="1" applyFont="1" applyBorder="1" applyAlignment="1">
      <alignment horizontal="left" wrapText="1"/>
    </xf>
    <xf numFmtId="0" fontId="6" fillId="0" borderId="0" xfId="9" applyNumberFormat="1" applyFont="1" applyBorder="1" applyAlignment="1">
      <alignment horizontal="left" wrapText="1"/>
    </xf>
    <xf numFmtId="0" fontId="9" fillId="0" borderId="0" xfId="9" applyNumberFormat="1" applyFont="1" applyBorder="1" applyAlignment="1">
      <alignment horizontal="left" wrapText="1"/>
    </xf>
    <xf numFmtId="0" fontId="3" fillId="0" borderId="0" xfId="6" applyFont="1" applyFill="1" applyBorder="1" applyAlignment="1">
      <alignment horizontal="left" wrapText="1"/>
    </xf>
    <xf numFmtId="0" fontId="4" fillId="0" borderId="0" xfId="6" applyFont="1" applyFill="1" applyBorder="1" applyAlignment="1">
      <alignment horizontal="left" wrapText="1"/>
    </xf>
    <xf numFmtId="165" fontId="4" fillId="0" borderId="0" xfId="3" applyNumberFormat="1" applyFont="1" applyFill="1" applyBorder="1" applyAlignment="1">
      <alignment horizontal="right"/>
    </xf>
    <xf numFmtId="165" fontId="4" fillId="3" borderId="0" xfId="3" applyNumberFormat="1" applyFont="1" applyFill="1" applyBorder="1" applyAlignment="1">
      <alignment horizontal="right"/>
    </xf>
    <xf numFmtId="165" fontId="3" fillId="0" borderId="2" xfId="3" applyNumberFormat="1" applyFont="1" applyFill="1" applyBorder="1" applyAlignment="1">
      <alignment horizontal="right"/>
    </xf>
    <xf numFmtId="165" fontId="3" fillId="3" borderId="2" xfId="3" applyNumberFormat="1" applyFont="1" applyFill="1" applyBorder="1" applyAlignment="1">
      <alignment horizontal="right"/>
    </xf>
    <xf numFmtId="165" fontId="4" fillId="0" borderId="0" xfId="6" applyNumberFormat="1" applyFont="1" applyFill="1" applyAlignment="1">
      <alignment horizontal="right"/>
    </xf>
    <xf numFmtId="165" fontId="3" fillId="0" borderId="1" xfId="5" applyNumberFormat="1" applyFont="1" applyFill="1" applyBorder="1" applyAlignment="1">
      <alignment horizontal="right"/>
    </xf>
    <xf numFmtId="15" fontId="3" fillId="0" borderId="0" xfId="5" applyNumberFormat="1" applyFont="1" applyFill="1" applyBorder="1" applyAlignment="1">
      <alignment horizontal="left" wrapText="1"/>
    </xf>
    <xf numFmtId="0" fontId="3" fillId="0" borderId="3" xfId="5" applyFont="1" applyFill="1" applyBorder="1" applyAlignment="1">
      <alignment horizontal="left" wrapText="1"/>
    </xf>
    <xf numFmtId="2" fontId="6" fillId="0" borderId="0" xfId="0" applyNumberFormat="1" applyFont="1" applyFill="1" applyBorder="1" applyAlignment="1">
      <alignment horizontal="left" wrapText="1" indent="1"/>
    </xf>
    <xf numFmtId="165" fontId="9" fillId="3" borderId="3" xfId="2" applyNumberFormat="1" applyFont="1" applyFill="1" applyBorder="1" applyAlignment="1">
      <alignment horizontal="right"/>
    </xf>
    <xf numFmtId="165" fontId="3" fillId="0" borderId="0" xfId="0" applyNumberFormat="1" applyFont="1" applyFill="1" applyBorder="1" applyAlignment="1">
      <alignment horizontal="right"/>
    </xf>
    <xf numFmtId="2" fontId="6" fillId="0" borderId="0" xfId="10" applyNumberFormat="1" applyFont="1" applyAlignment="1">
      <alignment vertical="center"/>
    </xf>
    <xf numFmtId="2" fontId="6" fillId="0" borderId="0" xfId="10" applyNumberFormat="1" applyFont="1" applyFill="1" applyBorder="1" applyAlignment="1">
      <alignment horizontal="left" wrapText="1" indent="1"/>
    </xf>
    <xf numFmtId="165" fontId="6" fillId="0" borderId="0" xfId="9" applyNumberFormat="1" applyFont="1" applyBorder="1" applyAlignment="1">
      <alignment horizontal="right"/>
    </xf>
    <xf numFmtId="2" fontId="6" fillId="0" borderId="0" xfId="10" applyNumberFormat="1" applyFont="1" applyFill="1" applyBorder="1" applyAlignment="1">
      <alignment horizontal="left" wrapText="1"/>
    </xf>
    <xf numFmtId="165" fontId="9" fillId="0" borderId="3" xfId="0" applyNumberFormat="1" applyFont="1" applyBorder="1" applyAlignment="1">
      <alignment horizontal="right"/>
    </xf>
    <xf numFmtId="165" fontId="3" fillId="3" borderId="3" xfId="0" applyNumberFormat="1" applyFont="1" applyFill="1" applyBorder="1" applyAlignment="1">
      <alignment horizontal="right"/>
    </xf>
    <xf numFmtId="165" fontId="4" fillId="0" borderId="3" xfId="0" applyNumberFormat="1" applyFont="1" applyBorder="1" applyAlignment="1">
      <alignment horizontal="right"/>
    </xf>
    <xf numFmtId="165" fontId="4" fillId="3" borderId="3" xfId="0" applyNumberFormat="1" applyFont="1" applyFill="1" applyBorder="1" applyAlignment="1">
      <alignment horizontal="right"/>
    </xf>
    <xf numFmtId="165" fontId="9" fillId="3" borderId="3" xfId="0" applyNumberFormat="1" applyFont="1" applyFill="1" applyBorder="1" applyAlignment="1">
      <alignment horizontal="right"/>
    </xf>
    <xf numFmtId="0" fontId="4" fillId="0" borderId="0" xfId="5" applyFont="1" applyFill="1" applyAlignment="1">
      <alignment horizontal="left" wrapText="1"/>
    </xf>
    <xf numFmtId="2" fontId="9" fillId="0" borderId="0" xfId="9" applyNumberFormat="1" applyFont="1" applyBorder="1" applyAlignment="1">
      <alignment horizontal="left" wrapText="1" indent="1"/>
    </xf>
    <xf numFmtId="2" fontId="6" fillId="0" borderId="0" xfId="9" applyNumberFormat="1" applyFont="1" applyAlignment="1">
      <alignment horizontal="left" wrapText="1"/>
    </xf>
    <xf numFmtId="2" fontId="4" fillId="0" borderId="0" xfId="9" applyNumberFormat="1" applyFont="1" applyAlignment="1">
      <alignment horizontal="left" wrapText="1"/>
    </xf>
    <xf numFmtId="0" fontId="6" fillId="0" borderId="0" xfId="9" applyFont="1" applyAlignment="1">
      <alignment horizontal="right"/>
    </xf>
    <xf numFmtId="2" fontId="6" fillId="0" borderId="0" xfId="9" applyNumberFormat="1" applyFont="1" applyAlignment="1">
      <alignment horizontal="right"/>
    </xf>
    <xf numFmtId="165" fontId="4" fillId="0" borderId="0" xfId="9" applyNumberFormat="1" applyFont="1" applyBorder="1" applyAlignment="1">
      <alignment horizontal="right"/>
    </xf>
    <xf numFmtId="165" fontId="6" fillId="0" borderId="0" xfId="9" applyNumberFormat="1" applyFont="1" applyAlignment="1">
      <alignment horizontal="right"/>
    </xf>
    <xf numFmtId="165" fontId="3" fillId="0" borderId="0" xfId="4" applyNumberFormat="1" applyFont="1" applyBorder="1" applyAlignment="1">
      <alignment horizontal="right"/>
    </xf>
    <xf numFmtId="165" fontId="7" fillId="0" borderId="0" xfId="9" applyNumberFormat="1" applyFont="1" applyAlignment="1">
      <alignment horizontal="right"/>
    </xf>
    <xf numFmtId="165" fontId="3" fillId="0" borderId="1" xfId="0" applyNumberFormat="1" applyFont="1" applyFill="1" applyBorder="1" applyAlignment="1">
      <alignment horizontal="right"/>
    </xf>
    <xf numFmtId="165" fontId="4" fillId="0" borderId="1" xfId="0" applyNumberFormat="1" applyFont="1" applyBorder="1" applyAlignment="1">
      <alignment horizontal="right"/>
    </xf>
    <xf numFmtId="165" fontId="6" fillId="0" borderId="0" xfId="0" applyNumberFormat="1" applyFont="1" applyBorder="1" applyAlignment="1">
      <alignment horizontal="right"/>
    </xf>
    <xf numFmtId="165" fontId="6" fillId="0" borderId="0" xfId="0" applyNumberFormat="1" applyFont="1" applyAlignment="1">
      <alignment horizontal="right"/>
    </xf>
    <xf numFmtId="165" fontId="6" fillId="0" borderId="0" xfId="0" applyNumberFormat="1" applyFont="1" applyFill="1" applyBorder="1" applyAlignment="1">
      <alignment horizontal="right"/>
    </xf>
    <xf numFmtId="0" fontId="9" fillId="0" borderId="1" xfId="0" applyFont="1" applyBorder="1" applyAlignment="1">
      <alignment horizontal="left"/>
    </xf>
    <xf numFmtId="0" fontId="4" fillId="0" borderId="0" xfId="9" applyFont="1" applyBorder="1" applyAlignment="1">
      <alignment horizontal="left"/>
    </xf>
    <xf numFmtId="0" fontId="6" fillId="0" borderId="0" xfId="9" applyFont="1" applyAlignment="1">
      <alignment horizontal="left"/>
    </xf>
    <xf numFmtId="165" fontId="6" fillId="0" borderId="6" xfId="2" applyNumberFormat="1" applyFont="1" applyBorder="1" applyAlignment="1">
      <alignment horizontal="right"/>
    </xf>
    <xf numFmtId="165" fontId="9" fillId="0" borderId="5" xfId="2" applyNumberFormat="1" applyFont="1" applyBorder="1" applyAlignment="1">
      <alignment horizontal="right"/>
    </xf>
    <xf numFmtId="165" fontId="9" fillId="3" borderId="5" xfId="2" applyNumberFormat="1" applyFont="1" applyFill="1" applyBorder="1" applyAlignment="1">
      <alignment horizontal="right"/>
    </xf>
    <xf numFmtId="2" fontId="9" fillId="0" borderId="3" xfId="9" applyNumberFormat="1" applyFont="1" applyBorder="1" applyAlignment="1">
      <alignment horizontal="left" wrapText="1"/>
    </xf>
    <xf numFmtId="0" fontId="4" fillId="0" borderId="1" xfId="5" applyFont="1" applyBorder="1" applyAlignment="1">
      <alignment horizontal="left" wrapText="1"/>
    </xf>
    <xf numFmtId="0" fontId="3" fillId="0" borderId="2" xfId="5" applyFont="1" applyBorder="1" applyAlignment="1">
      <alignment horizontal="center" wrapText="1"/>
    </xf>
    <xf numFmtId="0" fontId="3" fillId="2" borderId="2" xfId="5" applyFont="1" applyFill="1" applyBorder="1" applyAlignment="1">
      <alignment horizontal="right" wrapText="1"/>
    </xf>
    <xf numFmtId="0" fontId="3" fillId="0" borderId="3" xfId="5" applyNumberFormat="1" applyFont="1" applyBorder="1" applyAlignment="1">
      <alignment horizontal="center" wrapText="1"/>
    </xf>
    <xf numFmtId="0" fontId="3" fillId="0" borderId="1" xfId="9" applyFont="1" applyFill="1" applyBorder="1" applyAlignment="1">
      <alignment horizontal="left" wrapText="1"/>
    </xf>
    <xf numFmtId="0" fontId="3" fillId="3" borderId="2" xfId="5" applyFont="1" applyFill="1" applyBorder="1" applyAlignment="1">
      <alignment horizontal="right" wrapText="1"/>
    </xf>
    <xf numFmtId="0" fontId="6" fillId="0" borderId="1" xfId="9" applyNumberFormat="1" applyFont="1" applyBorder="1" applyAlignment="1">
      <alignment horizontal="left" wrapText="1"/>
    </xf>
    <xf numFmtId="0" fontId="4" fillId="0" borderId="1" xfId="6" applyFont="1" applyFill="1" applyBorder="1" applyAlignment="1">
      <alignment horizontal="left" wrapText="1"/>
    </xf>
    <xf numFmtId="165" fontId="9" fillId="3" borderId="2" xfId="2" applyNumberFormat="1" applyFont="1" applyFill="1" applyBorder="1" applyAlignment="1">
      <alignment horizontal="right"/>
    </xf>
    <xf numFmtId="2" fontId="6" fillId="0" borderId="0" xfId="10" applyNumberFormat="1" applyFont="1" applyAlignment="1">
      <alignment horizontal="left"/>
    </xf>
    <xf numFmtId="2" fontId="6" fillId="0" borderId="0" xfId="9" applyNumberFormat="1" applyFont="1" applyAlignment="1">
      <alignment horizontal="left"/>
    </xf>
    <xf numFmtId="2" fontId="6" fillId="0" borderId="0" xfId="9" applyNumberFormat="1" applyFont="1" applyAlignment="1"/>
    <xf numFmtId="0" fontId="17" fillId="0" borderId="0" xfId="0" applyFont="1" applyAlignment="1">
      <alignment vertical="center"/>
    </xf>
    <xf numFmtId="0" fontId="17" fillId="0" borderId="0" xfId="0" applyFont="1"/>
    <xf numFmtId="0" fontId="4" fillId="0" borderId="0" xfId="6" applyFont="1" applyAlignment="1"/>
    <xf numFmtId="0" fontId="4" fillId="0" borderId="0" xfId="6" applyFont="1"/>
    <xf numFmtId="0" fontId="4" fillId="0" borderId="0" xfId="6" applyFont="1" applyAlignment="1">
      <alignment horizontal="left"/>
    </xf>
    <xf numFmtId="0" fontId="4" fillId="0" borderId="0" xfId="6" applyFont="1" applyAlignment="1">
      <alignment horizontal="left" wrapText="1"/>
    </xf>
    <xf numFmtId="0" fontId="3" fillId="0" borderId="2" xfId="9" applyNumberFormat="1" applyFont="1" applyFill="1" applyBorder="1" applyAlignment="1">
      <alignment horizontal="right" wrapText="1"/>
    </xf>
    <xf numFmtId="0" fontId="3" fillId="3" borderId="2" xfId="9" applyNumberFormat="1" applyFont="1" applyFill="1" applyBorder="1" applyAlignment="1">
      <alignment horizontal="right" wrapText="1"/>
    </xf>
    <xf numFmtId="0" fontId="17" fillId="0" borderId="0" xfId="0" applyFont="1" applyAlignment="1">
      <alignment horizontal="left"/>
    </xf>
    <xf numFmtId="0" fontId="3" fillId="0" borderId="2" xfId="5" applyNumberFormat="1" applyFont="1" applyFill="1" applyBorder="1" applyAlignment="1">
      <alignment horizontal="right" wrapText="1"/>
    </xf>
    <xf numFmtId="0" fontId="9" fillId="0" borderId="5" xfId="9" applyNumberFormat="1" applyFont="1" applyFill="1" applyBorder="1" applyAlignment="1">
      <alignment horizontal="right" wrapText="1"/>
    </xf>
    <xf numFmtId="0" fontId="6" fillId="4" borderId="0" xfId="0" applyFont="1" applyFill="1"/>
    <xf numFmtId="0" fontId="6" fillId="4" borderId="8" xfId="0" applyFont="1" applyFill="1" applyBorder="1"/>
    <xf numFmtId="166" fontId="4" fillId="0" borderId="0" xfId="14" applyNumberFormat="1" applyFont="1">
      <alignment vertical="center"/>
    </xf>
    <xf numFmtId="166" fontId="6" fillId="0" borderId="0" xfId="14" applyNumberFormat="1" applyFont="1" applyBorder="1" applyAlignment="1">
      <alignment vertical="center"/>
    </xf>
    <xf numFmtId="166" fontId="4" fillId="0" borderId="0" xfId="14" applyNumberFormat="1" applyFont="1" applyBorder="1">
      <alignment vertical="center"/>
    </xf>
    <xf numFmtId="166" fontId="3" fillId="0" borderId="0" xfId="14" applyNumberFormat="1" applyFont="1">
      <alignment vertical="center"/>
    </xf>
    <xf numFmtId="166" fontId="9" fillId="0" borderId="0" xfId="2" applyNumberFormat="1" applyFont="1" applyFill="1" applyBorder="1" applyAlignment="1">
      <alignment horizontal="right" vertical="center"/>
    </xf>
    <xf numFmtId="166" fontId="3" fillId="0" borderId="0" xfId="14" applyNumberFormat="1" applyFont="1" applyFill="1" applyBorder="1">
      <alignment vertical="center"/>
    </xf>
    <xf numFmtId="0" fontId="6" fillId="4" borderId="8" xfId="0" applyFont="1" applyFill="1" applyBorder="1" applyAlignment="1">
      <alignment horizontal="left" wrapText="1"/>
    </xf>
    <xf numFmtId="0" fontId="9" fillId="4" borderId="0" xfId="0" applyFont="1" applyFill="1" applyAlignment="1">
      <alignment horizontal="left" wrapText="1"/>
    </xf>
    <xf numFmtId="0" fontId="9" fillId="4" borderId="10" xfId="0" applyFont="1" applyFill="1" applyBorder="1" applyAlignment="1">
      <alignment horizontal="left" wrapText="1"/>
    </xf>
    <xf numFmtId="0" fontId="9" fillId="4" borderId="9" xfId="0" applyFont="1" applyFill="1" applyBorder="1" applyAlignment="1">
      <alignment horizontal="right" wrapText="1"/>
    </xf>
    <xf numFmtId="0" fontId="9" fillId="3" borderId="9" xfId="0" applyFont="1" applyFill="1" applyBorder="1" applyAlignment="1">
      <alignment horizontal="right" wrapText="1"/>
    </xf>
    <xf numFmtId="165" fontId="6" fillId="4" borderId="0" xfId="0" applyNumberFormat="1" applyFont="1" applyFill="1" applyAlignment="1">
      <alignment horizontal="right"/>
    </xf>
    <xf numFmtId="165" fontId="6" fillId="3" borderId="0" xfId="0" applyNumberFormat="1" applyFont="1" applyFill="1" applyAlignment="1">
      <alignment horizontal="right"/>
    </xf>
    <xf numFmtId="165" fontId="6" fillId="4" borderId="0" xfId="0" applyNumberFormat="1" applyFont="1" applyFill="1" applyBorder="1" applyAlignment="1">
      <alignment horizontal="right"/>
    </xf>
    <xf numFmtId="165" fontId="6" fillId="3" borderId="0" xfId="0" applyNumberFormat="1" applyFont="1" applyFill="1" applyBorder="1" applyAlignment="1">
      <alignment horizontal="right"/>
    </xf>
    <xf numFmtId="165" fontId="9" fillId="4" borderId="9" xfId="0" applyNumberFormat="1" applyFont="1" applyFill="1" applyBorder="1" applyAlignment="1">
      <alignment horizontal="right"/>
    </xf>
    <xf numFmtId="165" fontId="9" fillId="3" borderId="9" xfId="0" applyNumberFormat="1" applyFont="1" applyFill="1" applyBorder="1" applyAlignment="1">
      <alignment horizontal="right"/>
    </xf>
    <xf numFmtId="166" fontId="3" fillId="0" borderId="0" xfId="4" applyNumberFormat="1" applyFont="1" applyFill="1" applyBorder="1" applyAlignment="1">
      <alignment horizontal="left" wrapText="1"/>
    </xf>
    <xf numFmtId="166" fontId="4" fillId="0" borderId="0" xfId="14" applyNumberFormat="1" applyFont="1" applyBorder="1" applyAlignment="1">
      <alignment horizontal="left" wrapText="1" indent="1"/>
    </xf>
    <xf numFmtId="166" fontId="4" fillId="0" borderId="0" xfId="14" applyNumberFormat="1" applyFont="1" applyBorder="1" applyAlignment="1">
      <alignment horizontal="left" wrapText="1" indent="2"/>
    </xf>
    <xf numFmtId="166" fontId="4" fillId="0" borderId="0" xfId="14" applyNumberFormat="1" applyFont="1" applyBorder="1" applyAlignment="1">
      <alignment horizontal="left" wrapText="1"/>
    </xf>
    <xf numFmtId="166" fontId="3" fillId="0" borderId="9" xfId="5" applyNumberFormat="1" applyFont="1" applyBorder="1" applyAlignment="1">
      <alignment horizontal="right" wrapText="1"/>
    </xf>
    <xf numFmtId="166" fontId="3" fillId="3" borderId="9" xfId="5" applyNumberFormat="1" applyFont="1" applyFill="1" applyBorder="1" applyAlignment="1">
      <alignment horizontal="right" wrapText="1"/>
    </xf>
    <xf numFmtId="165" fontId="4" fillId="3" borderId="0" xfId="14" applyNumberFormat="1" applyFont="1" applyFill="1" applyBorder="1" applyAlignment="1">
      <alignment horizontal="right"/>
    </xf>
    <xf numFmtId="165" fontId="4" fillId="0" borderId="0" xfId="14" applyNumberFormat="1" applyFont="1" applyBorder="1" applyAlignment="1">
      <alignment horizontal="right"/>
    </xf>
    <xf numFmtId="165" fontId="9" fillId="0" borderId="7" xfId="2" applyNumberFormat="1" applyFont="1" applyFill="1" applyBorder="1" applyAlignment="1">
      <alignment horizontal="right"/>
    </xf>
    <xf numFmtId="165" fontId="9" fillId="3" borderId="7" xfId="2" applyNumberFormat="1" applyFont="1" applyFill="1" applyBorder="1" applyAlignment="1">
      <alignment horizontal="right"/>
    </xf>
    <xf numFmtId="165" fontId="3" fillId="0" borderId="7" xfId="14" applyNumberFormat="1" applyFont="1" applyBorder="1" applyAlignment="1">
      <alignment horizontal="right"/>
    </xf>
    <xf numFmtId="165" fontId="3" fillId="0" borderId="0" xfId="4" applyNumberFormat="1" applyFont="1" applyFill="1" applyBorder="1" applyAlignment="1">
      <alignment horizontal="right"/>
    </xf>
    <xf numFmtId="165" fontId="3" fillId="3" borderId="0" xfId="4" applyNumberFormat="1" applyFont="1" applyFill="1" applyBorder="1" applyAlignment="1">
      <alignment horizontal="right"/>
    </xf>
    <xf numFmtId="166" fontId="9" fillId="0" borderId="8" xfId="14" applyNumberFormat="1" applyFont="1" applyBorder="1" applyAlignment="1">
      <alignment horizontal="left" wrapText="1"/>
    </xf>
    <xf numFmtId="2" fontId="9" fillId="0" borderId="0" xfId="9" applyNumberFormat="1" applyFont="1" applyAlignment="1">
      <alignment horizontal="left" wrapText="1"/>
    </xf>
    <xf numFmtId="0" fontId="16" fillId="0" borderId="0" xfId="5" applyFont="1" applyFill="1"/>
    <xf numFmtId="166" fontId="9" fillId="0" borderId="0" xfId="4" applyNumberFormat="1" applyFont="1" applyFill="1" applyBorder="1" applyAlignment="1">
      <alignment horizontal="left" wrapText="1"/>
    </xf>
    <xf numFmtId="166" fontId="6" fillId="0" borderId="8" xfId="14" applyNumberFormat="1" applyFont="1" applyBorder="1" applyAlignment="1">
      <alignment horizontal="left" wrapText="1"/>
    </xf>
    <xf numFmtId="166" fontId="9" fillId="0" borderId="11" xfId="14" applyNumberFormat="1" applyFont="1" applyBorder="1" applyAlignment="1">
      <alignment horizontal="left" wrapText="1"/>
    </xf>
    <xf numFmtId="0" fontId="9" fillId="0" borderId="8" xfId="9" applyNumberFormat="1" applyFont="1" applyBorder="1" applyAlignment="1">
      <alignment horizontal="left" wrapText="1"/>
    </xf>
    <xf numFmtId="165" fontId="9" fillId="0" borderId="11" xfId="2" applyNumberFormat="1" applyFont="1" applyBorder="1" applyAlignment="1">
      <alignment horizontal="right"/>
    </xf>
    <xf numFmtId="165" fontId="9" fillId="3" borderId="11" xfId="2" applyNumberFormat="1" applyFont="1" applyFill="1" applyBorder="1" applyAlignment="1">
      <alignment horizontal="right"/>
    </xf>
    <xf numFmtId="0" fontId="9" fillId="0" borderId="11" xfId="9" applyNumberFormat="1" applyFont="1" applyBorder="1" applyAlignment="1">
      <alignment horizontal="left" wrapText="1"/>
    </xf>
    <xf numFmtId="2" fontId="9" fillId="0" borderId="6" xfId="9" applyNumberFormat="1" applyFont="1" applyFill="1" applyBorder="1" applyAlignment="1">
      <alignment horizontal="left" wrapText="1"/>
    </xf>
    <xf numFmtId="0" fontId="6" fillId="4" borderId="0" xfId="0" applyFont="1" applyFill="1" applyAlignment="1">
      <alignment horizontal="left" wrapText="1"/>
    </xf>
    <xf numFmtId="0" fontId="3" fillId="0" borderId="1" xfId="5" applyFont="1" applyFill="1" applyBorder="1" applyAlignment="1">
      <alignment horizontal="left" wrapText="1"/>
    </xf>
    <xf numFmtId="0" fontId="3" fillId="0" borderId="2" xfId="14" applyNumberFormat="1" applyFont="1" applyFill="1" applyBorder="1" applyAlignment="1">
      <alignment horizontal="right" wrapText="1"/>
    </xf>
    <xf numFmtId="0" fontId="3" fillId="3" borderId="2" xfId="14" applyNumberFormat="1" applyFont="1" applyFill="1" applyBorder="1" applyAlignment="1">
      <alignment horizontal="right" wrapText="1"/>
    </xf>
    <xf numFmtId="3" fontId="6" fillId="4" borderId="10" xfId="0" applyNumberFormat="1" applyFont="1" applyFill="1" applyBorder="1" applyAlignment="1">
      <alignment horizontal="right"/>
    </xf>
    <xf numFmtId="3" fontId="6" fillId="3" borderId="10" xfId="0" applyNumberFormat="1" applyFont="1" applyFill="1" applyBorder="1" applyAlignment="1">
      <alignment horizontal="right"/>
    </xf>
    <xf numFmtId="3" fontId="6" fillId="0" borderId="2" xfId="2" applyNumberFormat="1" applyFont="1" applyFill="1" applyBorder="1" applyAlignment="1">
      <alignment horizontal="right"/>
    </xf>
    <xf numFmtId="3" fontId="6" fillId="3" borderId="2" xfId="2" applyNumberFormat="1" applyFont="1" applyFill="1" applyBorder="1" applyAlignment="1">
      <alignment horizontal="right"/>
    </xf>
    <xf numFmtId="0" fontId="9" fillId="4" borderId="0" xfId="0" applyFont="1" applyFill="1" applyBorder="1" applyAlignment="1">
      <alignment horizontal="left" wrapText="1"/>
    </xf>
    <xf numFmtId="0" fontId="9" fillId="0" borderId="10" xfId="0" applyFont="1" applyFill="1" applyBorder="1" applyAlignment="1">
      <alignment wrapText="1"/>
    </xf>
    <xf numFmtId="165" fontId="6" fillId="0" borderId="0" xfId="2" applyNumberFormat="1" applyFont="1" applyBorder="1" applyAlignment="1">
      <alignment horizontal="right"/>
    </xf>
    <xf numFmtId="165" fontId="6" fillId="3" borderId="0" xfId="2" applyNumberFormat="1" applyFont="1" applyFill="1" applyBorder="1" applyAlignment="1">
      <alignment horizontal="right"/>
    </xf>
    <xf numFmtId="0" fontId="6" fillId="4" borderId="0" xfId="0" applyFont="1" applyFill="1" applyAlignment="1">
      <alignment horizontal="left" wrapText="1"/>
    </xf>
    <xf numFmtId="165" fontId="6" fillId="4" borderId="0" xfId="2" applyNumberFormat="1" applyFont="1" applyFill="1" applyBorder="1" applyAlignment="1">
      <alignment horizontal="right"/>
    </xf>
    <xf numFmtId="0" fontId="4" fillId="0" borderId="0" xfId="5" applyFont="1" applyBorder="1" applyAlignment="1">
      <alignment horizontal="left" wrapText="1" indent="1"/>
    </xf>
    <xf numFmtId="0" fontId="3" fillId="0" borderId="0" xfId="5" applyFont="1" applyBorder="1" applyAlignment="1">
      <alignment horizontal="left" wrapText="1"/>
    </xf>
    <xf numFmtId="165" fontId="6" fillId="0" borderId="0" xfId="2" applyNumberFormat="1" applyFont="1" applyBorder="1" applyAlignment="1">
      <alignment horizontal="right"/>
    </xf>
    <xf numFmtId="0" fontId="4" fillId="0" borderId="0" xfId="5" applyNumberFormat="1" applyFont="1" applyBorder="1" applyAlignment="1">
      <alignment horizontal="center" wrapText="1"/>
    </xf>
    <xf numFmtId="0" fontId="4" fillId="0" borderId="0" xfId="5" applyFont="1" applyBorder="1" applyAlignment="1">
      <alignment horizontal="left" wrapText="1"/>
    </xf>
    <xf numFmtId="166" fontId="4" fillId="0" borderId="0" xfId="14" applyNumberFormat="1" applyFont="1">
      <alignment vertical="center"/>
    </xf>
    <xf numFmtId="165" fontId="4" fillId="0" borderId="0" xfId="14" applyNumberFormat="1" applyFont="1" applyBorder="1" applyAlignment="1">
      <alignment horizontal="right"/>
    </xf>
    <xf numFmtId="0" fontId="18" fillId="4" borderId="0" xfId="0" applyFont="1" applyFill="1"/>
    <xf numFmtId="0" fontId="4" fillId="0" borderId="0" xfId="5" applyFont="1" applyBorder="1" applyAlignment="1">
      <alignment wrapText="1"/>
    </xf>
    <xf numFmtId="0" fontId="4" fillId="0" borderId="0" xfId="5" applyFont="1" applyAlignment="1">
      <alignment wrapText="1"/>
    </xf>
    <xf numFmtId="0" fontId="3" fillId="0" borderId="0" xfId="5" applyFont="1" applyAlignment="1">
      <alignment wrapText="1"/>
    </xf>
    <xf numFmtId="165" fontId="3" fillId="0" borderId="0" xfId="5" applyNumberFormat="1" applyFont="1" applyAlignment="1">
      <alignment horizontal="right" wrapText="1"/>
    </xf>
    <xf numFmtId="165" fontId="4" fillId="0" borderId="0" xfId="5" applyNumberFormat="1" applyFont="1" applyAlignment="1">
      <alignment horizontal="right" wrapText="1"/>
    </xf>
    <xf numFmtId="165" fontId="4" fillId="3" borderId="0" xfId="5" applyNumberFormat="1" applyFont="1" applyFill="1" applyBorder="1" applyAlignment="1">
      <alignment horizontal="right" wrapText="1"/>
    </xf>
    <xf numFmtId="165" fontId="4" fillId="2" borderId="0" xfId="5" applyNumberFormat="1" applyFont="1" applyFill="1" applyBorder="1" applyAlignment="1">
      <alignment horizontal="right" wrapText="1"/>
    </xf>
    <xf numFmtId="165" fontId="3" fillId="3" borderId="2" xfId="5" applyNumberFormat="1" applyFont="1" applyFill="1" applyBorder="1" applyAlignment="1">
      <alignment horizontal="right" wrapText="1"/>
    </xf>
    <xf numFmtId="165" fontId="3" fillId="2" borderId="2" xfId="5" applyNumberFormat="1" applyFont="1" applyFill="1" applyBorder="1" applyAlignment="1">
      <alignment horizontal="right" wrapText="1"/>
    </xf>
    <xf numFmtId="165" fontId="4" fillId="3" borderId="3" xfId="5" applyNumberFormat="1" applyFont="1" applyFill="1" applyBorder="1" applyAlignment="1">
      <alignment horizontal="right" wrapText="1"/>
    </xf>
    <xf numFmtId="165" fontId="4" fillId="2" borderId="3" xfId="5" applyNumberFormat="1" applyFont="1" applyFill="1" applyBorder="1" applyAlignment="1">
      <alignment horizontal="right" wrapText="1"/>
    </xf>
    <xf numFmtId="165" fontId="3" fillId="3" borderId="3" xfId="5" applyNumberFormat="1" applyFont="1" applyFill="1" applyBorder="1" applyAlignment="1">
      <alignment horizontal="right" wrapText="1"/>
    </xf>
    <xf numFmtId="165" fontId="3" fillId="2" borderId="3" xfId="5" applyNumberFormat="1" applyFont="1" applyFill="1" applyBorder="1" applyAlignment="1">
      <alignment horizontal="right" wrapText="1"/>
    </xf>
    <xf numFmtId="0" fontId="4" fillId="0" borderId="0" xfId="5" applyFont="1" applyAlignment="1">
      <alignment horizontal="right" wrapText="1"/>
    </xf>
    <xf numFmtId="0" fontId="4" fillId="0" borderId="0" xfId="5" applyFont="1" applyBorder="1" applyAlignment="1">
      <alignment horizontal="right" wrapText="1"/>
    </xf>
    <xf numFmtId="165" fontId="9" fillId="0" borderId="7" xfId="2" applyNumberFormat="1" applyFont="1" applyFill="1" applyBorder="1" applyAlignment="1">
      <alignment horizontal="left"/>
    </xf>
    <xf numFmtId="165" fontId="6" fillId="0" borderId="7" xfId="2" applyNumberFormat="1" applyFont="1" applyFill="1" applyBorder="1" applyAlignment="1">
      <alignment horizontal="right"/>
    </xf>
    <xf numFmtId="165" fontId="4" fillId="3" borderId="7" xfId="14" applyNumberFormat="1" applyFont="1" applyFill="1" applyBorder="1" applyAlignment="1">
      <alignment horizontal="right"/>
    </xf>
    <xf numFmtId="165" fontId="4" fillId="0" borderId="7" xfId="14" applyNumberFormat="1" applyFont="1" applyBorder="1" applyAlignment="1">
      <alignment horizontal="right"/>
    </xf>
    <xf numFmtId="165" fontId="3" fillId="0" borderId="12" xfId="3" applyNumberFormat="1" applyFont="1" applyFill="1" applyBorder="1" applyAlignment="1">
      <alignment horizontal="left" wrapText="1"/>
    </xf>
    <xf numFmtId="0" fontId="4" fillId="0" borderId="0" xfId="6" applyFont="1" applyFill="1" applyBorder="1"/>
    <xf numFmtId="0" fontId="4" fillId="4" borderId="0" xfId="5" applyFont="1" applyFill="1" applyBorder="1" applyAlignment="1">
      <alignment horizontal="left" wrapText="1" indent="1"/>
    </xf>
    <xf numFmtId="165" fontId="4" fillId="3" borderId="13" xfId="5" applyNumberFormat="1" applyFont="1" applyFill="1" applyBorder="1" applyAlignment="1">
      <alignment horizontal="right" wrapText="1"/>
    </xf>
    <xf numFmtId="165" fontId="4" fillId="2" borderId="13" xfId="5" applyNumberFormat="1" applyFont="1" applyFill="1" applyBorder="1" applyAlignment="1">
      <alignment horizontal="right" wrapText="1"/>
    </xf>
    <xf numFmtId="166" fontId="9" fillId="0" borderId="0" xfId="14" applyNumberFormat="1" applyFont="1" applyBorder="1" applyAlignment="1">
      <alignment vertical="center"/>
    </xf>
    <xf numFmtId="0" fontId="9" fillId="0" borderId="0" xfId="9" applyFont="1" applyAlignment="1">
      <alignment vertical="center"/>
    </xf>
    <xf numFmtId="0" fontId="6" fillId="4" borderId="0" xfId="0" applyFont="1" applyFill="1" applyAlignment="1">
      <alignment horizontal="left"/>
    </xf>
    <xf numFmtId="0" fontId="6" fillId="4" borderId="0" xfId="0" applyFont="1" applyFill="1" applyAlignment="1">
      <alignment horizontal="left" wrapText="1"/>
    </xf>
    <xf numFmtId="0" fontId="9" fillId="4" borderId="12" xfId="0" applyFont="1" applyFill="1" applyBorder="1" applyAlignment="1">
      <alignment horizontal="left" wrapText="1"/>
    </xf>
    <xf numFmtId="0" fontId="4" fillId="0" borderId="0" xfId="5" applyFont="1" applyBorder="1" applyAlignment="1">
      <alignment horizontal="left" vertical="top" wrapText="1"/>
    </xf>
    <xf numFmtId="0" fontId="4" fillId="0" borderId="8" xfId="5" applyFont="1" applyBorder="1" applyAlignment="1">
      <alignment horizontal="left" vertical="top" wrapText="1"/>
    </xf>
    <xf numFmtId="0" fontId="4" fillId="0" borderId="8" xfId="5" applyFont="1" applyBorder="1" applyAlignment="1">
      <alignment horizontal="left" wrapText="1"/>
    </xf>
    <xf numFmtId="0" fontId="3" fillId="0" borderId="0" xfId="5" applyFont="1" applyBorder="1" applyAlignment="1">
      <alignment horizontal="left" wrapText="1"/>
    </xf>
    <xf numFmtId="0" fontId="3" fillId="0" borderId="12" xfId="5" applyFont="1" applyBorder="1" applyAlignment="1">
      <alignment horizontal="left" wrapText="1"/>
    </xf>
    <xf numFmtId="0" fontId="4" fillId="0" borderId="0" xfId="5" applyFont="1" applyBorder="1" applyAlignment="1">
      <alignment horizontal="left" wrapText="1"/>
    </xf>
    <xf numFmtId="166" fontId="4" fillId="0" borderId="0" xfId="5" applyNumberFormat="1" applyFont="1" applyBorder="1" applyAlignment="1">
      <alignment horizontal="left" vertical="top" wrapText="1"/>
    </xf>
    <xf numFmtId="166" fontId="4" fillId="0" borderId="0" xfId="4" applyNumberFormat="1" applyFont="1" applyBorder="1" applyAlignment="1">
      <alignment horizontal="left" vertical="center" wrapText="1"/>
    </xf>
    <xf numFmtId="0" fontId="9" fillId="0" borderId="11" xfId="9" applyFont="1" applyBorder="1" applyAlignment="1">
      <alignment horizontal="left" wrapText="1"/>
    </xf>
    <xf numFmtId="2" fontId="9" fillId="0" borderId="4" xfId="9" applyNumberFormat="1" applyFont="1" applyBorder="1" applyAlignment="1">
      <alignment horizontal="left" wrapText="1"/>
    </xf>
    <xf numFmtId="0" fontId="9" fillId="0" borderId="12" xfId="9" applyFont="1" applyBorder="1" applyAlignment="1">
      <alignment horizontal="left" vertical="center" wrapText="1"/>
    </xf>
    <xf numFmtId="0" fontId="4" fillId="0" borderId="0" xfId="6" applyFont="1" applyFill="1" applyAlignment="1">
      <alignment horizontal="left" wrapText="1"/>
    </xf>
    <xf numFmtId="0" fontId="3" fillId="0" borderId="0" xfId="6" applyFont="1" applyFill="1" applyAlignment="1">
      <alignment horizontal="left" wrapText="1"/>
    </xf>
    <xf numFmtId="0" fontId="9" fillId="0" borderId="12" xfId="5" applyFont="1" applyFill="1" applyBorder="1" applyAlignment="1">
      <alignment horizontal="left" wrapText="1"/>
    </xf>
    <xf numFmtId="0" fontId="17" fillId="0" borderId="0" xfId="0" applyFont="1" applyAlignment="1">
      <alignment horizontal="left" vertical="top" wrapText="1"/>
    </xf>
  </cellXfs>
  <cellStyles count="15">
    <cellStyle name="Comma" xfId="1" builtinId="3"/>
    <cellStyle name="Comma 2" xfId="2"/>
    <cellStyle name="Comma 3" xfId="3"/>
    <cellStyle name="Headings" xfId="4"/>
    <cellStyle name="Normal" xfId="0" builtinId="0"/>
    <cellStyle name="Normal 2" xfId="5"/>
    <cellStyle name="Normal 2 2" xfId="6"/>
    <cellStyle name="Normal 2 2 2" xfId="7"/>
    <cellStyle name="Normal 3" xfId="8"/>
    <cellStyle name="Normal 3 2" xfId="14"/>
    <cellStyle name="Normal 4" xfId="9"/>
    <cellStyle name="Normal 4 2" xfId="10"/>
    <cellStyle name="Normal 5" xfId="11"/>
    <cellStyle name="Normal 5 2" xfId="12"/>
    <cellStyle name="Normal 6" xfId="1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C35"/>
  <sheetViews>
    <sheetView tabSelected="1" zoomScaleNormal="100" zoomScaleSheetLayoutView="100" workbookViewId="0">
      <selection sqref="A1:C1"/>
    </sheetView>
  </sheetViews>
  <sheetFormatPr defaultColWidth="9.28515625" defaultRowHeight="11.25" x14ac:dyDescent="0.2"/>
  <cols>
    <col min="1" max="1" width="55.140625" style="140" customWidth="1"/>
    <col min="2" max="2" width="10.5703125" style="140" customWidth="1"/>
    <col min="3" max="3" width="10.42578125" style="140" customWidth="1"/>
    <col min="4" max="16384" width="9.28515625" style="140"/>
  </cols>
  <sheetData>
    <row r="1" spans="1:3" s="204" customFormat="1" ht="12.75" x14ac:dyDescent="0.2">
      <c r="A1" s="233" t="s">
        <v>153</v>
      </c>
      <c r="B1" s="233"/>
      <c r="C1" s="233"/>
    </row>
    <row r="2" spans="1:3" ht="45" x14ac:dyDescent="0.2">
      <c r="A2" s="148"/>
      <c r="B2" s="151" t="s">
        <v>150</v>
      </c>
      <c r="C2" s="152" t="s">
        <v>148</v>
      </c>
    </row>
    <row r="3" spans="1:3" x14ac:dyDescent="0.2">
      <c r="A3" s="149" t="s">
        <v>169</v>
      </c>
      <c r="B3" s="153"/>
      <c r="C3" s="154"/>
    </row>
    <row r="4" spans="1:3" x14ac:dyDescent="0.2">
      <c r="A4" s="149" t="s">
        <v>120</v>
      </c>
      <c r="B4" s="153"/>
      <c r="C4" s="154"/>
    </row>
    <row r="5" spans="1:3" x14ac:dyDescent="0.2">
      <c r="A5" s="195" t="s">
        <v>174</v>
      </c>
      <c r="B5" s="153">
        <v>31766</v>
      </c>
      <c r="C5" s="154">
        <v>32091</v>
      </c>
    </row>
    <row r="6" spans="1:3" x14ac:dyDescent="0.2">
      <c r="A6" s="195" t="s">
        <v>173</v>
      </c>
      <c r="B6" s="153">
        <v>89820</v>
      </c>
      <c r="C6" s="154">
        <v>87923</v>
      </c>
    </row>
    <row r="7" spans="1:3" x14ac:dyDescent="0.2">
      <c r="A7" s="195" t="s">
        <v>175</v>
      </c>
      <c r="B7" s="153">
        <v>18323</v>
      </c>
      <c r="C7" s="154">
        <v>8332</v>
      </c>
    </row>
    <row r="8" spans="1:3" x14ac:dyDescent="0.2">
      <c r="A8" s="195" t="s">
        <v>176</v>
      </c>
      <c r="B8" s="153">
        <v>2666</v>
      </c>
      <c r="C8" s="154">
        <v>2640</v>
      </c>
    </row>
    <row r="9" spans="1:3" x14ac:dyDescent="0.2">
      <c r="A9" s="191" t="s">
        <v>177</v>
      </c>
      <c r="B9" s="155"/>
      <c r="C9" s="156"/>
    </row>
    <row r="10" spans="1:3" x14ac:dyDescent="0.2">
      <c r="A10" s="195" t="s">
        <v>174</v>
      </c>
      <c r="B10" s="153">
        <v>1918</v>
      </c>
      <c r="C10" s="154">
        <v>0</v>
      </c>
    </row>
    <row r="11" spans="1:3" x14ac:dyDescent="0.2">
      <c r="A11" s="183" t="s">
        <v>80</v>
      </c>
      <c r="B11" s="153">
        <v>2177</v>
      </c>
      <c r="C11" s="154">
        <v>580</v>
      </c>
    </row>
    <row r="12" spans="1:3" x14ac:dyDescent="0.2">
      <c r="A12" s="149" t="s">
        <v>115</v>
      </c>
      <c r="B12" s="157">
        <v>146670</v>
      </c>
      <c r="C12" s="158">
        <v>131566</v>
      </c>
    </row>
    <row r="13" spans="1:3" x14ac:dyDescent="0.2">
      <c r="A13" s="149" t="s">
        <v>178</v>
      </c>
      <c r="B13" s="153"/>
      <c r="C13" s="154"/>
    </row>
    <row r="14" spans="1:3" x14ac:dyDescent="0.2">
      <c r="A14" s="183" t="s">
        <v>116</v>
      </c>
      <c r="B14" s="153">
        <v>123583</v>
      </c>
      <c r="C14" s="154">
        <v>127622</v>
      </c>
    </row>
    <row r="15" spans="1:3" x14ac:dyDescent="0.2">
      <c r="A15" s="195" t="s">
        <v>179</v>
      </c>
      <c r="B15" s="153">
        <v>2531</v>
      </c>
      <c r="C15" s="154">
        <v>848</v>
      </c>
    </row>
    <row r="16" spans="1:3" x14ac:dyDescent="0.2">
      <c r="A16" s="183" t="s">
        <v>117</v>
      </c>
      <c r="B16" s="153">
        <v>82636</v>
      </c>
      <c r="C16" s="154">
        <v>81686</v>
      </c>
    </row>
    <row r="17" spans="1:3" x14ac:dyDescent="0.2">
      <c r="A17" s="149" t="s">
        <v>78</v>
      </c>
      <c r="B17" s="157">
        <v>208750</v>
      </c>
      <c r="C17" s="158">
        <v>210156</v>
      </c>
    </row>
    <row r="18" spans="1:3" ht="22.5" x14ac:dyDescent="0.2">
      <c r="A18" s="183" t="s">
        <v>119</v>
      </c>
      <c r="B18" s="153">
        <v>-2531</v>
      </c>
      <c r="C18" s="154">
        <v>-848</v>
      </c>
    </row>
    <row r="19" spans="1:3" x14ac:dyDescent="0.2">
      <c r="A19" s="150" t="s">
        <v>123</v>
      </c>
      <c r="B19" s="157">
        <v>357951</v>
      </c>
      <c r="C19" s="158">
        <v>342570</v>
      </c>
    </row>
    <row r="20" spans="1:3" x14ac:dyDescent="0.2">
      <c r="A20" s="140" t="s">
        <v>113</v>
      </c>
    </row>
    <row r="21" spans="1:3" x14ac:dyDescent="0.2">
      <c r="A21" s="141"/>
      <c r="B21" s="151" t="s">
        <v>122</v>
      </c>
      <c r="C21" s="152" t="s">
        <v>145</v>
      </c>
    </row>
    <row r="22" spans="1:3" x14ac:dyDescent="0.2">
      <c r="A22" s="192" t="s">
        <v>67</v>
      </c>
      <c r="B22" s="187">
        <v>725</v>
      </c>
      <c r="C22" s="188">
        <v>776</v>
      </c>
    </row>
    <row r="23" spans="1:3" x14ac:dyDescent="0.2">
      <c r="A23" s="231" t="s">
        <v>139</v>
      </c>
      <c r="B23" s="231"/>
      <c r="C23" s="231"/>
    </row>
    <row r="24" spans="1:3" x14ac:dyDescent="0.2">
      <c r="A24" s="232" t="s">
        <v>121</v>
      </c>
      <c r="B24" s="232"/>
      <c r="C24" s="232"/>
    </row>
    <row r="25" spans="1:3" x14ac:dyDescent="0.2">
      <c r="A25" s="232" t="s">
        <v>185</v>
      </c>
      <c r="B25" s="232"/>
      <c r="C25" s="232"/>
    </row>
    <row r="26" spans="1:3" x14ac:dyDescent="0.2">
      <c r="A26" s="232" t="s">
        <v>186</v>
      </c>
      <c r="B26" s="232"/>
      <c r="C26" s="232"/>
    </row>
    <row r="27" spans="1:3" ht="22.5" customHeight="1" x14ac:dyDescent="0.2">
      <c r="A27" s="232" t="s">
        <v>203</v>
      </c>
      <c r="B27" s="232"/>
      <c r="C27" s="232"/>
    </row>
    <row r="28" spans="1:3" ht="32.25" customHeight="1" x14ac:dyDescent="0.2">
      <c r="A28" s="232" t="s">
        <v>187</v>
      </c>
      <c r="B28" s="232"/>
      <c r="C28" s="232"/>
    </row>
    <row r="29" spans="1:3" x14ac:dyDescent="0.2">
      <c r="A29" s="232" t="s">
        <v>188</v>
      </c>
      <c r="B29" s="232"/>
      <c r="C29" s="232"/>
    </row>
    <row r="30" spans="1:3" ht="33.75" customHeight="1" x14ac:dyDescent="0.2">
      <c r="A30" s="232" t="s">
        <v>212</v>
      </c>
      <c r="B30" s="232"/>
      <c r="C30" s="232"/>
    </row>
    <row r="31" spans="1:3" x14ac:dyDescent="0.2">
      <c r="A31" s="232" t="s">
        <v>189</v>
      </c>
      <c r="B31" s="232"/>
      <c r="C31" s="232"/>
    </row>
    <row r="32" spans="1:3" ht="14.25" customHeight="1" x14ac:dyDescent="0.2">
      <c r="A32" s="232"/>
      <c r="B32" s="232"/>
      <c r="C32" s="232"/>
    </row>
    <row r="33" spans="1:3" ht="14.25" customHeight="1" x14ac:dyDescent="0.2">
      <c r="A33" s="232"/>
      <c r="B33" s="232"/>
      <c r="C33" s="232"/>
    </row>
    <row r="34" spans="1:3" ht="14.25" customHeight="1" x14ac:dyDescent="0.2">
      <c r="A34" s="232"/>
      <c r="B34" s="232"/>
      <c r="C34" s="232"/>
    </row>
    <row r="35" spans="1:3" ht="14.25" customHeight="1" x14ac:dyDescent="0.2">
      <c r="A35" s="232"/>
      <c r="B35" s="232"/>
      <c r="C35" s="232"/>
    </row>
  </sheetData>
  <mergeCells count="14">
    <mergeCell ref="A32:C32"/>
    <mergeCell ref="A33:C33"/>
    <mergeCell ref="A34:C34"/>
    <mergeCell ref="A35:C35"/>
    <mergeCell ref="A27:C27"/>
    <mergeCell ref="A28:C28"/>
    <mergeCell ref="A29:C29"/>
    <mergeCell ref="A30:C30"/>
    <mergeCell ref="A31:C31"/>
    <mergeCell ref="A23:C23"/>
    <mergeCell ref="A24:C24"/>
    <mergeCell ref="A1:C1"/>
    <mergeCell ref="A25:C25"/>
    <mergeCell ref="A26:C26"/>
  </mergeCells>
  <pageMargins left="1.4566929133858268" right="1.4566929133858268" top="1.6929133858267718" bottom="1.6929133858267718" header="0.31496062992125984" footer="0.31496062992125984"/>
  <pageSetup paperSize="9" scale="8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showGridLines="0" zoomScaleNormal="100" zoomScaleSheetLayoutView="100" workbookViewId="0">
      <selection sqref="A1:G1"/>
    </sheetView>
  </sheetViews>
  <sheetFormatPr defaultColWidth="9.28515625" defaultRowHeight="11.25" x14ac:dyDescent="0.2"/>
  <cols>
    <col min="1" max="1" width="25.5703125" style="206" customWidth="1"/>
    <col min="2" max="2" width="7.7109375" style="206" customWidth="1"/>
    <col min="3" max="7" width="8.28515625" style="206" customWidth="1"/>
    <col min="8" max="16384" width="9.28515625" style="206"/>
  </cols>
  <sheetData>
    <row r="1" spans="1:10" x14ac:dyDescent="0.2">
      <c r="A1" s="237" t="s">
        <v>149</v>
      </c>
      <c r="B1" s="237"/>
      <c r="C1" s="237"/>
      <c r="D1" s="237"/>
      <c r="E1" s="237"/>
      <c r="F1" s="237"/>
      <c r="G1" s="237"/>
    </row>
    <row r="2" spans="1:10" s="207" customFormat="1" x14ac:dyDescent="0.2">
      <c r="A2" s="238" t="s">
        <v>184</v>
      </c>
      <c r="B2" s="238"/>
      <c r="C2" s="238"/>
      <c r="D2" s="238"/>
      <c r="E2" s="238"/>
      <c r="F2" s="238"/>
      <c r="G2" s="238"/>
      <c r="H2" s="208"/>
    </row>
    <row r="3" spans="1:10" ht="22.5" x14ac:dyDescent="0.2">
      <c r="A3" s="117"/>
      <c r="B3" s="118" t="s">
        <v>127</v>
      </c>
      <c r="C3" s="122" t="s">
        <v>88</v>
      </c>
      <c r="D3" s="119" t="s">
        <v>89</v>
      </c>
      <c r="E3" s="122" t="s">
        <v>90</v>
      </c>
      <c r="F3" s="119" t="s">
        <v>124</v>
      </c>
      <c r="G3" s="122" t="s">
        <v>140</v>
      </c>
      <c r="H3" s="209"/>
    </row>
    <row r="4" spans="1:10" x14ac:dyDescent="0.2">
      <c r="A4" s="198" t="s">
        <v>182</v>
      </c>
      <c r="B4" s="200"/>
      <c r="C4" s="210"/>
      <c r="D4" s="211"/>
      <c r="E4" s="210"/>
      <c r="F4" s="211"/>
      <c r="G4" s="210"/>
      <c r="H4" s="209"/>
    </row>
    <row r="5" spans="1:10" ht="33.75" x14ac:dyDescent="0.2">
      <c r="A5" s="201" t="s">
        <v>204</v>
      </c>
      <c r="B5" s="200">
        <v>1.1000000000000001</v>
      </c>
      <c r="C5" s="210"/>
      <c r="D5" s="211"/>
      <c r="E5" s="210"/>
      <c r="F5" s="211"/>
      <c r="G5" s="210"/>
      <c r="H5" s="209"/>
    </row>
    <row r="6" spans="1:10" x14ac:dyDescent="0.2">
      <c r="A6" s="226" t="s">
        <v>202</v>
      </c>
      <c r="B6" s="200"/>
      <c r="C6" s="210"/>
      <c r="D6" s="211" t="s">
        <v>190</v>
      </c>
      <c r="E6" s="210"/>
      <c r="F6" s="211">
        <v>0</v>
      </c>
      <c r="G6" s="210">
        <v>0</v>
      </c>
      <c r="H6" s="209"/>
    </row>
    <row r="7" spans="1:10" x14ac:dyDescent="0.2">
      <c r="A7" s="198" t="s">
        <v>183</v>
      </c>
      <c r="B7" s="200"/>
      <c r="C7" s="212">
        <f>SUM(C6:C6)</f>
        <v>0</v>
      </c>
      <c r="D7" s="213">
        <v>0</v>
      </c>
      <c r="E7" s="212">
        <f>SUM(E6:E6)</f>
        <v>0</v>
      </c>
      <c r="F7" s="213">
        <f>SUM(F6:F6)</f>
        <v>0</v>
      </c>
      <c r="G7" s="212">
        <f>SUM(G6:G6)</f>
        <v>0</v>
      </c>
      <c r="H7" s="209"/>
    </row>
    <row r="8" spans="1:10" x14ac:dyDescent="0.2">
      <c r="A8" s="198" t="s">
        <v>69</v>
      </c>
      <c r="B8" s="200"/>
      <c r="C8" s="210"/>
      <c r="D8" s="211"/>
      <c r="E8" s="210"/>
      <c r="F8" s="211"/>
      <c r="G8" s="210"/>
      <c r="H8" s="209"/>
    </row>
    <row r="9" spans="1:10" ht="36.75" customHeight="1" x14ac:dyDescent="0.2">
      <c r="A9" s="201" t="s">
        <v>204</v>
      </c>
      <c r="B9" s="200">
        <v>1.1000000000000001</v>
      </c>
      <c r="C9" s="210"/>
      <c r="D9" s="211"/>
      <c r="E9" s="210"/>
      <c r="F9" s="211"/>
      <c r="G9" s="210"/>
      <c r="H9" s="209"/>
    </row>
    <row r="10" spans="1:10" x14ac:dyDescent="0.2">
      <c r="A10" s="197" t="s">
        <v>2</v>
      </c>
      <c r="B10" s="200"/>
      <c r="C10" s="210"/>
      <c r="D10" s="211" t="s">
        <v>190</v>
      </c>
      <c r="E10" s="210">
        <v>0</v>
      </c>
      <c r="F10" s="211">
        <v>0</v>
      </c>
      <c r="G10" s="210">
        <v>0</v>
      </c>
      <c r="H10" s="209"/>
    </row>
    <row r="11" spans="1:10" ht="45" customHeight="1" x14ac:dyDescent="0.2">
      <c r="A11" s="201" t="s">
        <v>205</v>
      </c>
      <c r="B11" s="200">
        <v>1.1000000000000001</v>
      </c>
      <c r="C11" s="210"/>
      <c r="D11" s="211"/>
      <c r="E11" s="210"/>
      <c r="F11" s="211"/>
      <c r="G11" s="210"/>
      <c r="H11" s="209"/>
    </row>
    <row r="12" spans="1:10" x14ac:dyDescent="0.2">
      <c r="A12" s="197" t="s">
        <v>2</v>
      </c>
      <c r="B12" s="200"/>
      <c r="C12" s="227"/>
      <c r="D12" s="228">
        <v>0</v>
      </c>
      <c r="E12" s="227">
        <v>296</v>
      </c>
      <c r="F12" s="228">
        <v>300</v>
      </c>
      <c r="G12" s="227">
        <v>305</v>
      </c>
      <c r="H12" s="209"/>
    </row>
    <row r="13" spans="1:10" x14ac:dyDescent="0.2">
      <c r="A13" s="36" t="s">
        <v>3</v>
      </c>
      <c r="B13" s="120"/>
      <c r="C13" s="216">
        <v>0</v>
      </c>
      <c r="D13" s="217">
        <v>0</v>
      </c>
      <c r="E13" s="216">
        <v>296</v>
      </c>
      <c r="F13" s="217">
        <v>300</v>
      </c>
      <c r="G13" s="216">
        <v>305</v>
      </c>
      <c r="H13" s="209"/>
    </row>
    <row r="14" spans="1:10" ht="22.5" customHeight="1" x14ac:dyDescent="0.2">
      <c r="A14" s="236" t="s">
        <v>126</v>
      </c>
      <c r="B14" s="236"/>
      <c r="C14" s="236"/>
      <c r="D14" s="236"/>
      <c r="E14" s="236"/>
      <c r="F14" s="236"/>
      <c r="G14" s="236"/>
      <c r="H14" s="209"/>
    </row>
    <row r="15" spans="1:10" ht="22.5" customHeight="1" x14ac:dyDescent="0.2">
      <c r="A15" s="239" t="s">
        <v>191</v>
      </c>
      <c r="B15" s="239"/>
      <c r="C15" s="239"/>
      <c r="D15" s="239"/>
      <c r="E15" s="239"/>
      <c r="F15" s="239"/>
      <c r="G15" s="239"/>
      <c r="H15" s="209"/>
    </row>
    <row r="16" spans="1:10" ht="9.75" customHeight="1" x14ac:dyDescent="0.2">
      <c r="A16" s="239" t="s">
        <v>213</v>
      </c>
      <c r="B16" s="239"/>
      <c r="C16" s="239"/>
      <c r="D16" s="239"/>
      <c r="E16" s="239"/>
      <c r="F16" s="239"/>
      <c r="G16" s="239"/>
      <c r="H16" s="209"/>
      <c r="J16" s="205"/>
    </row>
    <row r="17" spans="1:8" x14ac:dyDescent="0.2">
      <c r="A17" s="24"/>
      <c r="C17" s="209"/>
      <c r="D17" s="209"/>
      <c r="E17" s="209"/>
      <c r="F17" s="209"/>
      <c r="G17" s="209"/>
      <c r="H17" s="209"/>
    </row>
    <row r="18" spans="1:8" s="207" customFormat="1" x14ac:dyDescent="0.2">
      <c r="A18" s="238" t="s">
        <v>158</v>
      </c>
      <c r="B18" s="238"/>
      <c r="C18" s="238"/>
      <c r="D18" s="238"/>
      <c r="E18" s="238"/>
      <c r="F18" s="238"/>
      <c r="G18" s="238"/>
      <c r="H18" s="208"/>
    </row>
    <row r="19" spans="1:8" ht="22.5" x14ac:dyDescent="0.2">
      <c r="A19" s="117"/>
      <c r="B19" s="118" t="s">
        <v>127</v>
      </c>
      <c r="C19" s="122" t="s">
        <v>88</v>
      </c>
      <c r="D19" s="119" t="s">
        <v>89</v>
      </c>
      <c r="E19" s="122" t="s">
        <v>90</v>
      </c>
      <c r="F19" s="119" t="s">
        <v>124</v>
      </c>
      <c r="G19" s="122" t="s">
        <v>140</v>
      </c>
      <c r="H19" s="209"/>
    </row>
    <row r="20" spans="1:8" x14ac:dyDescent="0.2">
      <c r="A20" s="198" t="s">
        <v>69</v>
      </c>
      <c r="B20" s="200"/>
      <c r="C20" s="210"/>
      <c r="D20" s="211"/>
      <c r="E20" s="210"/>
      <c r="F20" s="211"/>
      <c r="G20" s="210"/>
      <c r="H20" s="209"/>
    </row>
    <row r="21" spans="1:8" ht="33.75" customHeight="1" x14ac:dyDescent="0.2">
      <c r="A21" s="201" t="s">
        <v>206</v>
      </c>
      <c r="B21" s="200">
        <v>1.1000000000000001</v>
      </c>
      <c r="C21" s="210"/>
      <c r="D21" s="211"/>
      <c r="E21" s="210"/>
      <c r="F21" s="211"/>
      <c r="G21" s="210"/>
      <c r="H21" s="209"/>
    </row>
    <row r="22" spans="1:8" x14ac:dyDescent="0.2">
      <c r="A22" s="197" t="s">
        <v>2</v>
      </c>
      <c r="B22" s="200"/>
      <c r="C22" s="210">
        <v>1452</v>
      </c>
      <c r="D22" s="211">
        <v>1291</v>
      </c>
      <c r="E22" s="210">
        <v>1298</v>
      </c>
      <c r="F22" s="211">
        <v>0</v>
      </c>
      <c r="G22" s="210">
        <v>0</v>
      </c>
      <c r="H22" s="209"/>
    </row>
    <row r="23" spans="1:8" ht="22.5" customHeight="1" x14ac:dyDescent="0.2">
      <c r="A23" s="201" t="s">
        <v>207</v>
      </c>
      <c r="B23" s="200">
        <v>1.1000000000000001</v>
      </c>
      <c r="C23" s="210"/>
      <c r="D23" s="211"/>
      <c r="E23" s="210"/>
      <c r="F23" s="211"/>
      <c r="G23" s="210"/>
      <c r="H23" s="209"/>
    </row>
    <row r="24" spans="1:8" x14ac:dyDescent="0.2">
      <c r="A24" s="197" t="s">
        <v>2</v>
      </c>
      <c r="B24" s="200"/>
      <c r="C24" s="210">
        <v>0</v>
      </c>
      <c r="D24" s="211">
        <v>1763</v>
      </c>
      <c r="E24" s="210">
        <v>1754</v>
      </c>
      <c r="F24" s="211">
        <v>0</v>
      </c>
      <c r="G24" s="210">
        <v>0</v>
      </c>
      <c r="H24" s="209"/>
    </row>
    <row r="25" spans="1:8" ht="22.5" x14ac:dyDescent="0.2">
      <c r="A25" s="201" t="s">
        <v>208</v>
      </c>
      <c r="B25" s="200">
        <v>1.1000000000000001</v>
      </c>
      <c r="C25" s="210"/>
      <c r="D25" s="211"/>
      <c r="E25" s="210"/>
      <c r="F25" s="211"/>
      <c r="G25" s="210"/>
      <c r="H25" s="209"/>
    </row>
    <row r="26" spans="1:8" x14ac:dyDescent="0.2">
      <c r="A26" s="197" t="s">
        <v>2</v>
      </c>
      <c r="B26" s="200"/>
      <c r="C26" s="214">
        <v>0</v>
      </c>
      <c r="D26" s="215">
        <f>-1318-13</f>
        <v>-1331</v>
      </c>
      <c r="E26" s="214">
        <v>-2156</v>
      </c>
      <c r="F26" s="215">
        <v>-2598</v>
      </c>
      <c r="G26" s="214">
        <f>-781</f>
        <v>-781</v>
      </c>
      <c r="H26" s="209"/>
    </row>
    <row r="27" spans="1:8" x14ac:dyDescent="0.2">
      <c r="A27" s="198" t="s">
        <v>3</v>
      </c>
      <c r="B27" s="27"/>
      <c r="C27" s="216">
        <v>1452</v>
      </c>
      <c r="D27" s="217">
        <v>1723</v>
      </c>
      <c r="E27" s="216">
        <v>896</v>
      </c>
      <c r="F27" s="217">
        <v>-2598</v>
      </c>
      <c r="G27" s="216">
        <v>-781</v>
      </c>
      <c r="H27" s="209"/>
    </row>
    <row r="28" spans="1:8" x14ac:dyDescent="0.2">
      <c r="A28" s="198" t="s">
        <v>70</v>
      </c>
      <c r="B28" s="200"/>
      <c r="C28" s="210"/>
      <c r="D28" s="211"/>
      <c r="E28" s="210"/>
      <c r="F28" s="211"/>
      <c r="G28" s="210"/>
      <c r="H28" s="209"/>
    </row>
    <row r="29" spans="1:8" ht="33.75" x14ac:dyDescent="0.2">
      <c r="A29" s="201" t="s">
        <v>206</v>
      </c>
      <c r="B29" s="200">
        <v>1.1000000000000001</v>
      </c>
      <c r="C29" s="210"/>
      <c r="D29" s="211"/>
      <c r="E29" s="210"/>
      <c r="F29" s="211"/>
      <c r="G29" s="210"/>
      <c r="H29" s="209"/>
    </row>
    <row r="30" spans="1:8" x14ac:dyDescent="0.2">
      <c r="A30" s="197" t="s">
        <v>4</v>
      </c>
      <c r="B30" s="200"/>
      <c r="C30" s="210">
        <v>530</v>
      </c>
      <c r="D30" s="211">
        <v>0</v>
      </c>
      <c r="E30" s="210">
        <v>0</v>
      </c>
      <c r="F30" s="211">
        <v>0</v>
      </c>
      <c r="G30" s="210">
        <v>0</v>
      </c>
      <c r="H30" s="209"/>
    </row>
    <row r="31" spans="1:8" ht="22.5" x14ac:dyDescent="0.2">
      <c r="A31" s="201" t="s">
        <v>208</v>
      </c>
      <c r="B31" s="200">
        <v>1.1000000000000001</v>
      </c>
      <c r="C31" s="210"/>
      <c r="D31" s="211"/>
      <c r="E31" s="210"/>
      <c r="F31" s="211"/>
      <c r="G31" s="210"/>
      <c r="H31" s="209"/>
    </row>
    <row r="32" spans="1:8" x14ac:dyDescent="0.2">
      <c r="A32" s="197" t="s">
        <v>4</v>
      </c>
      <c r="B32" s="200"/>
      <c r="C32" s="214">
        <v>0</v>
      </c>
      <c r="D32" s="215">
        <v>-41</v>
      </c>
      <c r="E32" s="214">
        <v>-68</v>
      </c>
      <c r="F32" s="215">
        <v>-82</v>
      </c>
      <c r="G32" s="214">
        <v>-26</v>
      </c>
      <c r="H32" s="209"/>
    </row>
    <row r="33" spans="1:8" x14ac:dyDescent="0.2">
      <c r="A33" s="36" t="s">
        <v>5</v>
      </c>
      <c r="B33" s="120"/>
      <c r="C33" s="216">
        <v>530</v>
      </c>
      <c r="D33" s="217">
        <v>-41</v>
      </c>
      <c r="E33" s="216">
        <v>-68</v>
      </c>
      <c r="F33" s="217">
        <v>-82</v>
      </c>
      <c r="G33" s="216">
        <v>-26</v>
      </c>
      <c r="H33" s="209"/>
    </row>
    <row r="34" spans="1:8" ht="23.25" customHeight="1" x14ac:dyDescent="0.2">
      <c r="A34" s="235" t="s">
        <v>126</v>
      </c>
      <c r="B34" s="235"/>
      <c r="C34" s="235"/>
      <c r="D34" s="235"/>
      <c r="E34" s="235"/>
      <c r="F34" s="235"/>
      <c r="G34" s="235"/>
      <c r="H34" s="209"/>
    </row>
    <row r="35" spans="1:8" ht="23.25" customHeight="1" x14ac:dyDescent="0.2">
      <c r="A35" s="234" t="s">
        <v>192</v>
      </c>
      <c r="B35" s="234"/>
      <c r="C35" s="234"/>
      <c r="D35" s="234"/>
      <c r="E35" s="234"/>
      <c r="F35" s="234"/>
      <c r="G35" s="234"/>
      <c r="H35" s="209"/>
    </row>
    <row r="36" spans="1:8" x14ac:dyDescent="0.2">
      <c r="A36" s="24"/>
      <c r="C36" s="209"/>
      <c r="D36" s="209"/>
      <c r="E36" s="209"/>
      <c r="F36" s="209"/>
      <c r="G36" s="209"/>
      <c r="H36" s="209"/>
    </row>
    <row r="37" spans="1:8" x14ac:dyDescent="0.2">
      <c r="A37" s="24"/>
      <c r="C37" s="209"/>
      <c r="D37" s="209"/>
      <c r="E37" s="209"/>
      <c r="F37" s="209"/>
      <c r="G37" s="209"/>
      <c r="H37" s="209"/>
    </row>
    <row r="38" spans="1:8" x14ac:dyDescent="0.2">
      <c r="A38" s="24"/>
      <c r="C38" s="209"/>
      <c r="D38" s="209"/>
      <c r="E38" s="209"/>
      <c r="F38" s="209"/>
      <c r="G38" s="209"/>
      <c r="H38" s="209"/>
    </row>
    <row r="44" spans="1:8" x14ac:dyDescent="0.2">
      <c r="G44" s="218"/>
      <c r="H44" s="218"/>
    </row>
    <row r="45" spans="1:8" x14ac:dyDescent="0.2">
      <c r="G45" s="218"/>
      <c r="H45" s="218"/>
    </row>
    <row r="46" spans="1:8" x14ac:dyDescent="0.2">
      <c r="G46" s="218"/>
      <c r="H46" s="218"/>
    </row>
    <row r="47" spans="1:8" x14ac:dyDescent="0.2">
      <c r="G47" s="219"/>
      <c r="H47" s="218"/>
    </row>
    <row r="48" spans="1:8" x14ac:dyDescent="0.2">
      <c r="G48" s="218"/>
      <c r="H48" s="218"/>
    </row>
    <row r="49" spans="7:8" x14ac:dyDescent="0.2">
      <c r="G49" s="218"/>
      <c r="H49" s="218"/>
    </row>
    <row r="50" spans="7:8" x14ac:dyDescent="0.2">
      <c r="G50" s="218"/>
      <c r="H50" s="218"/>
    </row>
    <row r="51" spans="7:8" x14ac:dyDescent="0.2">
      <c r="G51" s="218"/>
      <c r="H51" s="218"/>
    </row>
    <row r="52" spans="7:8" x14ac:dyDescent="0.2">
      <c r="G52" s="218"/>
      <c r="H52" s="218"/>
    </row>
    <row r="53" spans="7:8" x14ac:dyDescent="0.2">
      <c r="G53" s="218"/>
      <c r="H53" s="218"/>
    </row>
    <row r="54" spans="7:8" x14ac:dyDescent="0.2">
      <c r="G54" s="218"/>
      <c r="H54" s="218"/>
    </row>
    <row r="55" spans="7:8" x14ac:dyDescent="0.2">
      <c r="G55" s="218"/>
      <c r="H55" s="218"/>
    </row>
  </sheetData>
  <mergeCells count="8">
    <mergeCell ref="A35:G35"/>
    <mergeCell ref="A34:G34"/>
    <mergeCell ref="A14:G14"/>
    <mergeCell ref="A1:G1"/>
    <mergeCell ref="A2:G2"/>
    <mergeCell ref="A15:G15"/>
    <mergeCell ref="A16:G16"/>
    <mergeCell ref="A18:G18"/>
  </mergeCells>
  <phoneticPr fontId="13" type="noConversion"/>
  <pageMargins left="1.4566929133858268" right="1.4566929133858268" top="1.7125984251968505" bottom="1.7125984251968505" header="0.51181102362204722" footer="0.51181102362204722"/>
  <pageSetup paperSize="9" scale="85" orientation="portrait" verticalDpi="2"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16"/>
  <sheetViews>
    <sheetView showGridLines="0" zoomScaleNormal="100" zoomScaleSheetLayoutView="100" workbookViewId="0">
      <selection activeCell="C6" sqref="C6"/>
    </sheetView>
  </sheetViews>
  <sheetFormatPr defaultColWidth="9.28515625" defaultRowHeight="11.25" customHeight="1" x14ac:dyDescent="0.25"/>
  <cols>
    <col min="1" max="1" width="30.7109375" style="142" customWidth="1"/>
    <col min="2" max="2" width="9" style="142" customWidth="1"/>
    <col min="3" max="4" width="8.7109375" style="142" customWidth="1"/>
    <col min="5" max="6" width="8.5703125" style="142" customWidth="1"/>
    <col min="7" max="16384" width="9.28515625" style="142"/>
  </cols>
  <sheetData>
    <row r="1" spans="1:6" ht="11.25" customHeight="1" x14ac:dyDescent="0.25">
      <c r="A1" s="229" t="s">
        <v>137</v>
      </c>
      <c r="B1" s="143"/>
      <c r="C1" s="143"/>
      <c r="E1" s="144"/>
    </row>
    <row r="2" spans="1:6" ht="45" x14ac:dyDescent="0.2">
      <c r="A2" s="172"/>
      <c r="B2" s="163" t="s">
        <v>151</v>
      </c>
      <c r="C2" s="164" t="s">
        <v>144</v>
      </c>
      <c r="D2" s="163" t="s">
        <v>129</v>
      </c>
      <c r="E2" s="163" t="s">
        <v>143</v>
      </c>
      <c r="F2" s="163" t="s">
        <v>141</v>
      </c>
    </row>
    <row r="3" spans="1:6" ht="22.5" x14ac:dyDescent="0.2">
      <c r="A3" s="159" t="s">
        <v>171</v>
      </c>
      <c r="B3" s="170"/>
      <c r="C3" s="171"/>
      <c r="D3" s="170"/>
      <c r="E3" s="170"/>
      <c r="F3" s="170"/>
    </row>
    <row r="4" spans="1:6" ht="11.25" customHeight="1" x14ac:dyDescent="0.2">
      <c r="A4" s="162" t="s">
        <v>2</v>
      </c>
      <c r="B4" s="34"/>
      <c r="C4" s="165"/>
      <c r="D4" s="166"/>
      <c r="E4" s="166"/>
      <c r="F4" s="166"/>
    </row>
    <row r="5" spans="1:6" ht="11.25" customHeight="1" x14ac:dyDescent="0.2">
      <c r="A5" s="160" t="s">
        <v>0</v>
      </c>
      <c r="B5" s="34">
        <v>89820</v>
      </c>
      <c r="C5" s="165">
        <v>87923</v>
      </c>
      <c r="D5" s="166">
        <v>85246</v>
      </c>
      <c r="E5" s="166">
        <v>83601</v>
      </c>
      <c r="F5" s="166">
        <v>78910</v>
      </c>
    </row>
    <row r="6" spans="1:6" ht="11.25" customHeight="1" x14ac:dyDescent="0.2">
      <c r="A6" s="160" t="s">
        <v>128</v>
      </c>
      <c r="B6" s="196">
        <v>16955</v>
      </c>
      <c r="C6" s="165">
        <v>8662</v>
      </c>
      <c r="D6" s="166">
        <v>7518</v>
      </c>
      <c r="E6" s="166">
        <v>2915</v>
      </c>
      <c r="F6" s="166">
        <v>2944</v>
      </c>
    </row>
    <row r="7" spans="1:6" x14ac:dyDescent="0.2">
      <c r="A7" s="160" t="s">
        <v>77</v>
      </c>
      <c r="B7" s="34"/>
      <c r="C7" s="165"/>
      <c r="D7" s="166"/>
      <c r="E7" s="166"/>
      <c r="F7" s="166"/>
    </row>
    <row r="8" spans="1:6" ht="22.5" x14ac:dyDescent="0.2">
      <c r="A8" s="161" t="s">
        <v>172</v>
      </c>
      <c r="B8" s="196">
        <v>71636</v>
      </c>
      <c r="C8" s="165">
        <v>81686</v>
      </c>
      <c r="D8" s="203">
        <v>81199</v>
      </c>
      <c r="E8" s="203">
        <v>82011</v>
      </c>
      <c r="F8" s="203">
        <v>82831</v>
      </c>
    </row>
    <row r="9" spans="1:6" ht="22.5" x14ac:dyDescent="0.2">
      <c r="A9" s="160" t="s">
        <v>130</v>
      </c>
      <c r="B9" s="221">
        <v>10616</v>
      </c>
      <c r="C9" s="222">
        <v>8459</v>
      </c>
      <c r="D9" s="223">
        <v>7944</v>
      </c>
      <c r="E9" s="223">
        <v>6212</v>
      </c>
      <c r="F9" s="223">
        <v>6212</v>
      </c>
    </row>
    <row r="10" spans="1:6" s="145" customFormat="1" x14ac:dyDescent="0.2">
      <c r="A10" s="220" t="s">
        <v>209</v>
      </c>
      <c r="B10" s="167">
        <v>189027</v>
      </c>
      <c r="C10" s="168">
        <v>186730</v>
      </c>
      <c r="D10" s="169">
        <v>181907</v>
      </c>
      <c r="E10" s="169">
        <v>174739</v>
      </c>
      <c r="F10" s="169">
        <v>170897</v>
      </c>
    </row>
    <row r="11" spans="1:6" ht="11.25" customHeight="1" x14ac:dyDescent="0.2">
      <c r="A11" s="175" t="s">
        <v>113</v>
      </c>
      <c r="B11" s="146"/>
      <c r="C11" s="146"/>
      <c r="D11" s="147"/>
      <c r="E11" s="147"/>
      <c r="F11" s="147"/>
    </row>
    <row r="12" spans="1:6" ht="11.25" customHeight="1" x14ac:dyDescent="0.2">
      <c r="A12" s="176"/>
      <c r="B12" s="185" t="s">
        <v>122</v>
      </c>
      <c r="C12" s="186" t="s">
        <v>145</v>
      </c>
      <c r="D12" s="144"/>
      <c r="E12" s="144"/>
      <c r="F12" s="144"/>
    </row>
    <row r="13" spans="1:6" ht="11.25" customHeight="1" x14ac:dyDescent="0.2">
      <c r="A13" s="177" t="s">
        <v>67</v>
      </c>
      <c r="B13" s="189">
        <v>725</v>
      </c>
      <c r="C13" s="190">
        <v>776</v>
      </c>
      <c r="D13" s="144"/>
      <c r="E13" s="144"/>
      <c r="F13" s="144"/>
    </row>
    <row r="14" spans="1:6" ht="21" customHeight="1" x14ac:dyDescent="0.25">
      <c r="A14" s="240" t="s">
        <v>118</v>
      </c>
      <c r="B14" s="240"/>
      <c r="C14" s="240"/>
      <c r="D14" s="240"/>
      <c r="E14" s="240"/>
      <c r="F14" s="240"/>
    </row>
    <row r="15" spans="1:6" ht="22.5" customHeight="1" x14ac:dyDescent="0.25">
      <c r="A15" s="241" t="s">
        <v>210</v>
      </c>
      <c r="B15" s="241"/>
      <c r="C15" s="241"/>
      <c r="D15" s="241"/>
      <c r="E15" s="241"/>
      <c r="F15" s="241"/>
    </row>
    <row r="16" spans="1:6" s="202" customFormat="1" ht="23.25" customHeight="1" x14ac:dyDescent="0.25">
      <c r="A16" s="241" t="s">
        <v>193</v>
      </c>
      <c r="B16" s="241"/>
      <c r="C16" s="241"/>
      <c r="D16" s="241"/>
      <c r="E16" s="241"/>
      <c r="F16" s="241"/>
    </row>
  </sheetData>
  <mergeCells count="3">
    <mergeCell ref="A14:F14"/>
    <mergeCell ref="A15:F15"/>
    <mergeCell ref="A16:F16"/>
  </mergeCells>
  <pageMargins left="0.70866141732283472" right="0.70866141732283472" top="0.74803149606299213" bottom="0.74803149606299213" header="0.31496062992125984" footer="0.31496062992125984"/>
  <pageSetup paperSize="9" scale="76" fitToHeight="9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H29"/>
  <sheetViews>
    <sheetView showGridLines="0" zoomScaleNormal="100" zoomScaleSheetLayoutView="100" workbookViewId="0">
      <selection activeCell="F17" sqref="F17"/>
    </sheetView>
  </sheetViews>
  <sheetFormatPr defaultColWidth="8" defaultRowHeight="11.25" customHeight="1" x14ac:dyDescent="0.25"/>
  <cols>
    <col min="1" max="1" width="30.42578125" style="8" customWidth="1"/>
    <col min="2" max="2" width="8.7109375" style="8" customWidth="1"/>
    <col min="3" max="6" width="7.7109375" style="8" customWidth="1"/>
    <col min="7" max="16384" width="8" style="8"/>
  </cols>
  <sheetData>
    <row r="1" spans="1:7" ht="22.5" customHeight="1" x14ac:dyDescent="0.2">
      <c r="A1" s="242" t="s">
        <v>132</v>
      </c>
      <c r="B1" s="242"/>
      <c r="C1" s="242"/>
      <c r="D1" s="242"/>
      <c r="E1" s="242"/>
      <c r="F1" s="242"/>
    </row>
    <row r="2" spans="1:7" ht="45" x14ac:dyDescent="0.2">
      <c r="A2" s="121"/>
      <c r="B2" s="135" t="s">
        <v>152</v>
      </c>
      <c r="C2" s="136" t="s">
        <v>146</v>
      </c>
      <c r="D2" s="135" t="s">
        <v>91</v>
      </c>
      <c r="E2" s="135" t="s">
        <v>125</v>
      </c>
      <c r="F2" s="135" t="s">
        <v>142</v>
      </c>
      <c r="G2" s="102"/>
    </row>
    <row r="3" spans="1:7" ht="11.25" customHeight="1" x14ac:dyDescent="0.2">
      <c r="A3" s="10" t="s">
        <v>7</v>
      </c>
      <c r="B3" s="42"/>
      <c r="C3" s="47"/>
      <c r="D3" s="46"/>
      <c r="E3" s="46"/>
      <c r="F3" s="46"/>
      <c r="G3" s="102"/>
    </row>
    <row r="4" spans="1:7" ht="11.25" customHeight="1" x14ac:dyDescent="0.2">
      <c r="A4" s="9" t="s">
        <v>8</v>
      </c>
      <c r="B4" s="42">
        <v>87797</v>
      </c>
      <c r="C4" s="43">
        <v>92835</v>
      </c>
      <c r="D4" s="42">
        <v>92365</v>
      </c>
      <c r="E4" s="42">
        <v>91149</v>
      </c>
      <c r="F4" s="42">
        <v>88590</v>
      </c>
      <c r="G4" s="102"/>
    </row>
    <row r="5" spans="1:7" ht="11.25" customHeight="1" x14ac:dyDescent="0.2">
      <c r="A5" s="9" t="s">
        <v>18</v>
      </c>
      <c r="B5" s="42">
        <v>76397</v>
      </c>
      <c r="C5" s="43">
        <v>70119</v>
      </c>
      <c r="D5" s="42">
        <v>65504</v>
      </c>
      <c r="E5" s="42">
        <v>62528</v>
      </c>
      <c r="F5" s="42">
        <v>61509</v>
      </c>
      <c r="G5" s="102"/>
    </row>
    <row r="6" spans="1:7" ht="11.25" customHeight="1" x14ac:dyDescent="0.2">
      <c r="A6" s="9" t="s">
        <v>9</v>
      </c>
      <c r="B6" s="42">
        <v>20123</v>
      </c>
      <c r="C6" s="43">
        <v>19006</v>
      </c>
      <c r="D6" s="42">
        <v>19268</v>
      </c>
      <c r="E6" s="42">
        <v>16292</v>
      </c>
      <c r="F6" s="42">
        <v>16852</v>
      </c>
      <c r="G6" s="102"/>
    </row>
    <row r="7" spans="1:7" ht="11.25" customHeight="1" x14ac:dyDescent="0.2">
      <c r="A7" s="9" t="s">
        <v>85</v>
      </c>
      <c r="B7" s="42">
        <v>4710</v>
      </c>
      <c r="C7" s="43">
        <v>4770</v>
      </c>
      <c r="D7" s="42">
        <v>4770</v>
      </c>
      <c r="E7" s="42">
        <v>4770</v>
      </c>
      <c r="F7" s="42">
        <v>3946</v>
      </c>
      <c r="G7" s="102"/>
    </row>
    <row r="8" spans="1:7" ht="11.25" customHeight="1" x14ac:dyDescent="0.2">
      <c r="A8" s="10" t="s">
        <v>10</v>
      </c>
      <c r="B8" s="44">
        <v>189027</v>
      </c>
      <c r="C8" s="45">
        <v>186730</v>
      </c>
      <c r="D8" s="44">
        <v>181907</v>
      </c>
      <c r="E8" s="44">
        <v>174739</v>
      </c>
      <c r="F8" s="44">
        <v>170897</v>
      </c>
      <c r="G8" s="102"/>
    </row>
    <row r="9" spans="1:7" ht="11.25" customHeight="1" x14ac:dyDescent="0.2">
      <c r="A9" s="10" t="s">
        <v>11</v>
      </c>
      <c r="B9" s="42"/>
      <c r="C9" s="47"/>
      <c r="D9" s="46"/>
      <c r="E9" s="46"/>
      <c r="F9" s="46"/>
      <c r="G9" s="102"/>
    </row>
    <row r="10" spans="1:7" ht="11.25" customHeight="1" x14ac:dyDescent="0.2">
      <c r="A10" s="10" t="s">
        <v>12</v>
      </c>
      <c r="B10" s="42"/>
      <c r="C10" s="47"/>
      <c r="D10" s="46"/>
      <c r="E10" s="46"/>
      <c r="F10" s="46"/>
      <c r="G10" s="102"/>
    </row>
    <row r="11" spans="1:7" ht="11.25" customHeight="1" x14ac:dyDescent="0.2">
      <c r="A11" s="10" t="s">
        <v>64</v>
      </c>
      <c r="B11" s="42"/>
      <c r="C11" s="47"/>
      <c r="D11" s="46"/>
      <c r="E11" s="46"/>
      <c r="F11" s="46"/>
      <c r="G11" s="102"/>
    </row>
    <row r="12" spans="1:7" ht="11.25" customHeight="1" x14ac:dyDescent="0.2">
      <c r="A12" s="9" t="s">
        <v>13</v>
      </c>
      <c r="B12" s="42">
        <v>103975</v>
      </c>
      <c r="C12" s="43">
        <v>90348</v>
      </c>
      <c r="D12" s="42">
        <v>88717</v>
      </c>
      <c r="E12" s="42">
        <v>84926</v>
      </c>
      <c r="F12" s="42">
        <v>85775</v>
      </c>
      <c r="G12" s="102"/>
    </row>
    <row r="13" spans="1:7" ht="11.25" customHeight="1" x14ac:dyDescent="0.2">
      <c r="A13" s="10" t="s">
        <v>65</v>
      </c>
      <c r="B13" s="44">
        <v>103975</v>
      </c>
      <c r="C13" s="45">
        <v>90348</v>
      </c>
      <c r="D13" s="44">
        <v>88717</v>
      </c>
      <c r="E13" s="44">
        <v>84926</v>
      </c>
      <c r="F13" s="44">
        <v>85775</v>
      </c>
      <c r="G13" s="102"/>
    </row>
    <row r="14" spans="1:7" ht="11.25" customHeight="1" x14ac:dyDescent="0.2">
      <c r="A14" s="10" t="s">
        <v>14</v>
      </c>
      <c r="B14" s="42"/>
      <c r="C14" s="47"/>
      <c r="D14" s="46"/>
      <c r="E14" s="46"/>
      <c r="F14" s="46"/>
      <c r="G14" s="102"/>
    </row>
    <row r="15" spans="1:7" ht="11.25" customHeight="1" x14ac:dyDescent="0.2">
      <c r="A15" s="9" t="s">
        <v>6</v>
      </c>
      <c r="B15" s="42">
        <v>1670</v>
      </c>
      <c r="C15" s="43">
        <v>1670</v>
      </c>
      <c r="D15" s="42">
        <v>1670</v>
      </c>
      <c r="E15" s="42">
        <v>1670</v>
      </c>
      <c r="F15" s="42">
        <v>1670</v>
      </c>
      <c r="G15" s="102"/>
    </row>
    <row r="16" spans="1:7" ht="11.25" customHeight="1" x14ac:dyDescent="0.2">
      <c r="A16" s="10" t="s">
        <v>15</v>
      </c>
      <c r="B16" s="44">
        <v>1670</v>
      </c>
      <c r="C16" s="45">
        <v>1670</v>
      </c>
      <c r="D16" s="44">
        <v>1670</v>
      </c>
      <c r="E16" s="44">
        <v>1670</v>
      </c>
      <c r="F16" s="44">
        <v>1670</v>
      </c>
      <c r="G16" s="102"/>
    </row>
    <row r="17" spans="1:8" ht="11.25" customHeight="1" x14ac:dyDescent="0.2">
      <c r="A17" s="10" t="s">
        <v>16</v>
      </c>
      <c r="B17" s="44">
        <v>105645</v>
      </c>
      <c r="C17" s="45">
        <v>92018</v>
      </c>
      <c r="D17" s="44">
        <v>90387</v>
      </c>
      <c r="E17" s="44">
        <v>86596</v>
      </c>
      <c r="F17" s="44">
        <v>87445</v>
      </c>
      <c r="G17" s="102"/>
    </row>
    <row r="18" spans="1:8" ht="11.25" customHeight="1" x14ac:dyDescent="0.2">
      <c r="A18" s="55" t="s">
        <v>138</v>
      </c>
      <c r="B18" s="48">
        <v>-83382</v>
      </c>
      <c r="C18" s="49">
        <v>-94712</v>
      </c>
      <c r="D18" s="48">
        <v>-91520</v>
      </c>
      <c r="E18" s="48">
        <v>-88143</v>
      </c>
      <c r="F18" s="48">
        <v>-83452</v>
      </c>
      <c r="G18" s="88"/>
    </row>
    <row r="19" spans="1:8" x14ac:dyDescent="0.2">
      <c r="A19" s="9" t="s">
        <v>76</v>
      </c>
      <c r="B19" s="50">
        <v>89820</v>
      </c>
      <c r="C19" s="51">
        <v>87923</v>
      </c>
      <c r="D19" s="50">
        <v>85246</v>
      </c>
      <c r="E19" s="50">
        <v>83601</v>
      </c>
      <c r="F19" s="50">
        <v>78910</v>
      </c>
      <c r="G19" s="88"/>
    </row>
    <row r="20" spans="1:8" ht="22.5" x14ac:dyDescent="0.2">
      <c r="A20" s="10" t="s">
        <v>159</v>
      </c>
      <c r="B20" s="48">
        <v>6438</v>
      </c>
      <c r="C20" s="49">
        <v>-6789</v>
      </c>
      <c r="D20" s="48">
        <v>-6274</v>
      </c>
      <c r="E20" s="48">
        <v>-4542</v>
      </c>
      <c r="F20" s="48">
        <v>-4542</v>
      </c>
      <c r="G20" s="88"/>
    </row>
    <row r="21" spans="1:8" ht="33.75" x14ac:dyDescent="0.2">
      <c r="A21" s="52" t="s">
        <v>160</v>
      </c>
      <c r="B21" s="48">
        <v>6438</v>
      </c>
      <c r="C21" s="49">
        <v>-6789</v>
      </c>
      <c r="D21" s="48">
        <v>-6274</v>
      </c>
      <c r="E21" s="48">
        <v>-4542</v>
      </c>
      <c r="F21" s="48">
        <v>-4542</v>
      </c>
      <c r="G21" s="88"/>
    </row>
    <row r="22" spans="1:8" x14ac:dyDescent="0.2">
      <c r="A22" s="111" t="s">
        <v>113</v>
      </c>
      <c r="B22" s="7"/>
      <c r="C22" s="56"/>
      <c r="D22" s="101"/>
      <c r="E22" s="101"/>
      <c r="F22" s="101"/>
      <c r="G22" s="88"/>
    </row>
    <row r="23" spans="1:8" ht="11.25" customHeight="1" x14ac:dyDescent="0.2">
      <c r="A23" s="110" t="s">
        <v>84</v>
      </c>
      <c r="B23" s="20"/>
      <c r="C23" s="105"/>
      <c r="D23" s="106"/>
      <c r="E23" s="106"/>
      <c r="F23" s="106"/>
      <c r="G23" s="107"/>
      <c r="H23" s="21"/>
    </row>
    <row r="24" spans="1:8" ht="22.5" x14ac:dyDescent="0.2">
      <c r="A24" s="23"/>
      <c r="B24" s="119" t="s">
        <v>88</v>
      </c>
      <c r="C24" s="122" t="s">
        <v>89</v>
      </c>
      <c r="D24" s="119" t="s">
        <v>90</v>
      </c>
      <c r="E24" s="119" t="s">
        <v>124</v>
      </c>
      <c r="F24" s="119" t="s">
        <v>140</v>
      </c>
      <c r="G24" s="107"/>
      <c r="H24" s="22"/>
    </row>
    <row r="25" spans="1:8" ht="45" x14ac:dyDescent="0.2">
      <c r="A25" s="53" t="s">
        <v>161</v>
      </c>
      <c r="B25" s="90">
        <v>15384</v>
      </c>
      <c r="C25" s="94">
        <v>0</v>
      </c>
      <c r="D25" s="90">
        <v>0</v>
      </c>
      <c r="E25" s="90">
        <v>0</v>
      </c>
      <c r="F25" s="90">
        <v>0</v>
      </c>
      <c r="G25" s="108"/>
    </row>
    <row r="26" spans="1:8" ht="33.75" x14ac:dyDescent="0.2">
      <c r="A26" s="23" t="s">
        <v>92</v>
      </c>
      <c r="B26" s="92">
        <v>8946</v>
      </c>
      <c r="C26" s="93">
        <v>6789</v>
      </c>
      <c r="D26" s="92">
        <v>6274</v>
      </c>
      <c r="E26" s="92">
        <v>4542</v>
      </c>
      <c r="F26" s="92">
        <v>4542</v>
      </c>
      <c r="G26" s="107"/>
    </row>
    <row r="27" spans="1:8" ht="33.75" x14ac:dyDescent="0.2">
      <c r="A27" s="54" t="s">
        <v>162</v>
      </c>
      <c r="B27" s="57">
        <v>6438</v>
      </c>
      <c r="C27" s="91">
        <v>-6789</v>
      </c>
      <c r="D27" s="57">
        <v>-6274</v>
      </c>
      <c r="E27" s="57">
        <v>-4542</v>
      </c>
      <c r="F27" s="57">
        <v>-4542</v>
      </c>
      <c r="G27" s="107"/>
    </row>
    <row r="28" spans="1:8" ht="11.25" customHeight="1" x14ac:dyDescent="0.2">
      <c r="A28" s="129" t="s">
        <v>107</v>
      </c>
      <c r="B28" s="85"/>
      <c r="C28" s="85"/>
      <c r="D28" s="85"/>
      <c r="E28" s="85"/>
      <c r="F28" s="85"/>
      <c r="G28" s="109"/>
    </row>
    <row r="29" spans="1:8" ht="11.25" customHeight="1" x14ac:dyDescent="0.2">
      <c r="G29" s="99"/>
    </row>
  </sheetData>
  <mergeCells count="1">
    <mergeCell ref="A1:F1"/>
  </mergeCells>
  <phoneticPr fontId="13" type="noConversion"/>
  <pageMargins left="0.91" right="0.85" top="1.6929133858267718" bottom="1.6929133858267718" header="0.51181102362204722" footer="0.70866141732283472"/>
  <pageSetup paperSize="9" scale="71"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showGridLines="0" zoomScaleNormal="100" zoomScaleSheetLayoutView="100" workbookViewId="0"/>
  </sheetViews>
  <sheetFormatPr defaultColWidth="8" defaultRowHeight="11.25" customHeight="1" x14ac:dyDescent="0.25"/>
  <cols>
    <col min="1" max="1" width="30.42578125" style="8" customWidth="1"/>
    <col min="2" max="2" width="8.5703125" style="8" customWidth="1"/>
    <col min="3" max="6" width="8" style="8" customWidth="1"/>
    <col min="7" max="16384" width="8" style="8"/>
  </cols>
  <sheetData>
    <row r="1" spans="1:8" ht="10.5" customHeight="1" x14ac:dyDescent="0.25">
      <c r="A1" s="230" t="s">
        <v>131</v>
      </c>
    </row>
    <row r="2" spans="1:8" ht="45" x14ac:dyDescent="0.2">
      <c r="A2" s="123"/>
      <c r="B2" s="135" t="s">
        <v>152</v>
      </c>
      <c r="C2" s="136" t="s">
        <v>146</v>
      </c>
      <c r="D2" s="135" t="s">
        <v>91</v>
      </c>
      <c r="E2" s="135" t="s">
        <v>125</v>
      </c>
      <c r="F2" s="135" t="s">
        <v>142</v>
      </c>
    </row>
    <row r="3" spans="1:8" x14ac:dyDescent="0.2">
      <c r="A3" s="60" t="s">
        <v>19</v>
      </c>
      <c r="B3" s="37"/>
      <c r="C3" s="38"/>
      <c r="D3" s="37"/>
      <c r="E3" s="37"/>
      <c r="F3" s="37"/>
    </row>
    <row r="4" spans="1:8" x14ac:dyDescent="0.2">
      <c r="A4" s="60" t="s">
        <v>20</v>
      </c>
      <c r="B4" s="37"/>
      <c r="C4" s="38"/>
      <c r="D4" s="37"/>
      <c r="E4" s="37"/>
      <c r="F4" s="37"/>
    </row>
    <row r="5" spans="1:8" x14ac:dyDescent="0.2">
      <c r="A5" s="62" t="s">
        <v>66</v>
      </c>
      <c r="B5" s="37">
        <v>5054</v>
      </c>
      <c r="C5" s="38">
        <v>5054</v>
      </c>
      <c r="D5" s="37">
        <v>5054</v>
      </c>
      <c r="E5" s="37">
        <v>5054</v>
      </c>
      <c r="F5" s="37">
        <v>5054</v>
      </c>
      <c r="G5" s="102"/>
      <c r="H5" s="102"/>
    </row>
    <row r="6" spans="1:8" x14ac:dyDescent="0.2">
      <c r="A6" s="26" t="s">
        <v>57</v>
      </c>
      <c r="B6" s="37">
        <v>173756</v>
      </c>
      <c r="C6" s="38">
        <v>155444</v>
      </c>
      <c r="D6" s="37">
        <v>152648</v>
      </c>
      <c r="E6" s="37">
        <v>150502</v>
      </c>
      <c r="F6" s="37">
        <v>148171</v>
      </c>
      <c r="G6" s="102"/>
      <c r="H6" s="102"/>
    </row>
    <row r="7" spans="1:8" x14ac:dyDescent="0.2">
      <c r="A7" s="61" t="s">
        <v>21</v>
      </c>
      <c r="B7" s="114">
        <v>178810</v>
      </c>
      <c r="C7" s="115">
        <v>160498</v>
      </c>
      <c r="D7" s="114">
        <v>157702</v>
      </c>
      <c r="E7" s="114">
        <v>155556</v>
      </c>
      <c r="F7" s="114">
        <v>153225</v>
      </c>
      <c r="G7" s="102"/>
      <c r="H7" s="102"/>
    </row>
    <row r="8" spans="1:8" x14ac:dyDescent="0.2">
      <c r="A8" s="60" t="s">
        <v>22</v>
      </c>
      <c r="B8" s="37"/>
      <c r="C8" s="38"/>
      <c r="D8" s="37"/>
      <c r="E8" s="37"/>
      <c r="F8" s="37"/>
      <c r="G8" s="102"/>
      <c r="H8" s="102"/>
    </row>
    <row r="9" spans="1:8" x14ac:dyDescent="0.2">
      <c r="A9" s="62" t="s">
        <v>23</v>
      </c>
      <c r="B9" s="37">
        <v>20799</v>
      </c>
      <c r="C9" s="38">
        <v>18378</v>
      </c>
      <c r="D9" s="37">
        <v>17983</v>
      </c>
      <c r="E9" s="37">
        <v>16647</v>
      </c>
      <c r="F9" s="37">
        <v>14978</v>
      </c>
      <c r="G9" s="102"/>
      <c r="H9" s="102"/>
    </row>
    <row r="10" spans="1:8" x14ac:dyDescent="0.2">
      <c r="A10" s="62" t="s">
        <v>63</v>
      </c>
      <c r="B10" s="37">
        <v>22763</v>
      </c>
      <c r="C10" s="38">
        <v>20566</v>
      </c>
      <c r="D10" s="37">
        <v>21514</v>
      </c>
      <c r="E10" s="37">
        <v>20700</v>
      </c>
      <c r="F10" s="37">
        <v>20608</v>
      </c>
      <c r="G10" s="102"/>
      <c r="H10" s="102"/>
    </row>
    <row r="11" spans="1:8" x14ac:dyDescent="0.2">
      <c r="A11" s="62" t="s">
        <v>24</v>
      </c>
      <c r="B11" s="37">
        <v>27046</v>
      </c>
      <c r="C11" s="38">
        <v>41998</v>
      </c>
      <c r="D11" s="37">
        <v>36551</v>
      </c>
      <c r="E11" s="37">
        <v>36784</v>
      </c>
      <c r="F11" s="37">
        <v>36642</v>
      </c>
      <c r="G11" s="102"/>
      <c r="H11" s="102"/>
    </row>
    <row r="12" spans="1:8" x14ac:dyDescent="0.2">
      <c r="A12" s="62" t="s">
        <v>86</v>
      </c>
      <c r="B12" s="37">
        <v>4264</v>
      </c>
      <c r="C12" s="38">
        <v>4264</v>
      </c>
      <c r="D12" s="37">
        <v>4264</v>
      </c>
      <c r="E12" s="37">
        <v>4264</v>
      </c>
      <c r="F12" s="37">
        <v>4264</v>
      </c>
      <c r="G12" s="102"/>
      <c r="H12" s="102"/>
    </row>
    <row r="13" spans="1:8" x14ac:dyDescent="0.2">
      <c r="A13" s="60" t="s">
        <v>25</v>
      </c>
      <c r="B13" s="114">
        <v>74872</v>
      </c>
      <c r="C13" s="115">
        <v>85206</v>
      </c>
      <c r="D13" s="114">
        <v>80312</v>
      </c>
      <c r="E13" s="114">
        <v>78395</v>
      </c>
      <c r="F13" s="114">
        <v>76492</v>
      </c>
      <c r="G13" s="102"/>
      <c r="H13" s="102"/>
    </row>
    <row r="14" spans="1:8" x14ac:dyDescent="0.2">
      <c r="A14" s="61" t="s">
        <v>26</v>
      </c>
      <c r="B14" s="114">
        <v>253682</v>
      </c>
      <c r="C14" s="115">
        <v>245704</v>
      </c>
      <c r="D14" s="114">
        <v>238014</v>
      </c>
      <c r="E14" s="114">
        <v>233951</v>
      </c>
      <c r="F14" s="114">
        <v>229717</v>
      </c>
      <c r="G14" s="102"/>
      <c r="H14" s="102"/>
    </row>
    <row r="15" spans="1:8" x14ac:dyDescent="0.2">
      <c r="A15" s="60" t="s">
        <v>27</v>
      </c>
      <c r="B15" s="37"/>
      <c r="C15" s="38"/>
      <c r="D15" s="37"/>
      <c r="E15" s="37"/>
      <c r="F15" s="37"/>
      <c r="G15" s="102"/>
      <c r="H15" s="102"/>
    </row>
    <row r="16" spans="1:8" x14ac:dyDescent="0.2">
      <c r="A16" s="60" t="s">
        <v>31</v>
      </c>
      <c r="B16" s="37"/>
      <c r="C16" s="38"/>
      <c r="D16" s="37"/>
      <c r="E16" s="37"/>
      <c r="F16" s="37"/>
      <c r="G16" s="102"/>
      <c r="H16" s="102"/>
    </row>
    <row r="17" spans="1:8" x14ac:dyDescent="0.2">
      <c r="A17" s="63" t="s">
        <v>18</v>
      </c>
      <c r="B17" s="37">
        <v>18278</v>
      </c>
      <c r="C17" s="38">
        <v>18810</v>
      </c>
      <c r="D17" s="37">
        <v>18153</v>
      </c>
      <c r="E17" s="37">
        <v>18275</v>
      </c>
      <c r="F17" s="37">
        <v>18213</v>
      </c>
      <c r="G17" s="102"/>
      <c r="H17" s="102"/>
    </row>
    <row r="18" spans="1:8" x14ac:dyDescent="0.2">
      <c r="A18" s="63" t="s">
        <v>79</v>
      </c>
      <c r="B18" s="37">
        <v>20685</v>
      </c>
      <c r="C18" s="38">
        <v>18046</v>
      </c>
      <c r="D18" s="37">
        <v>14830</v>
      </c>
      <c r="E18" s="37">
        <v>12536</v>
      </c>
      <c r="F18" s="37">
        <v>10241</v>
      </c>
      <c r="G18" s="102"/>
      <c r="H18" s="102"/>
    </row>
    <row r="19" spans="1:8" x14ac:dyDescent="0.2">
      <c r="A19" s="60" t="s">
        <v>32</v>
      </c>
      <c r="B19" s="114">
        <v>38963</v>
      </c>
      <c r="C19" s="115">
        <v>36856</v>
      </c>
      <c r="D19" s="114">
        <v>32983</v>
      </c>
      <c r="E19" s="114">
        <v>30811</v>
      </c>
      <c r="F19" s="114">
        <v>28454</v>
      </c>
      <c r="G19" s="102"/>
      <c r="H19" s="102"/>
    </row>
    <row r="20" spans="1:8" x14ac:dyDescent="0.2">
      <c r="A20" s="60" t="s">
        <v>28</v>
      </c>
      <c r="B20" s="37"/>
      <c r="C20" s="38"/>
      <c r="D20" s="37"/>
      <c r="E20" s="37"/>
      <c r="F20" s="37"/>
      <c r="G20" s="102"/>
      <c r="H20" s="102"/>
    </row>
    <row r="21" spans="1:8" x14ac:dyDescent="0.2">
      <c r="A21" s="63" t="s">
        <v>60</v>
      </c>
      <c r="B21" s="37">
        <v>26103</v>
      </c>
      <c r="C21" s="38">
        <v>25415</v>
      </c>
      <c r="D21" s="37">
        <v>25280</v>
      </c>
      <c r="E21" s="37">
        <v>25280</v>
      </c>
      <c r="F21" s="37">
        <v>25280</v>
      </c>
      <c r="G21" s="102"/>
      <c r="H21" s="102"/>
    </row>
    <row r="22" spans="1:8" x14ac:dyDescent="0.2">
      <c r="A22" s="63" t="s">
        <v>211</v>
      </c>
      <c r="B22" s="193">
        <v>3051</v>
      </c>
      <c r="C22" s="194">
        <v>1437</v>
      </c>
      <c r="D22" s="193">
        <v>1405</v>
      </c>
      <c r="E22" s="193">
        <v>1431</v>
      </c>
      <c r="F22" s="193">
        <v>1457</v>
      </c>
      <c r="G22" s="102"/>
      <c r="H22" s="102"/>
    </row>
    <row r="23" spans="1:8" x14ac:dyDescent="0.2">
      <c r="A23" s="60" t="s">
        <v>30</v>
      </c>
      <c r="B23" s="114">
        <v>29154</v>
      </c>
      <c r="C23" s="115">
        <v>26852</v>
      </c>
      <c r="D23" s="114">
        <v>26685</v>
      </c>
      <c r="E23" s="114">
        <v>26711</v>
      </c>
      <c r="F23" s="114">
        <v>26737</v>
      </c>
      <c r="G23" s="102"/>
      <c r="H23" s="102"/>
    </row>
    <row r="24" spans="1:8" x14ac:dyDescent="0.2">
      <c r="A24" s="60" t="s">
        <v>33</v>
      </c>
      <c r="B24" s="58">
        <v>68117</v>
      </c>
      <c r="C24" s="125">
        <v>63708</v>
      </c>
      <c r="D24" s="58">
        <v>59668</v>
      </c>
      <c r="E24" s="58">
        <v>57522</v>
      </c>
      <c r="F24" s="58">
        <v>55191</v>
      </c>
      <c r="G24" s="102"/>
      <c r="H24" s="102"/>
    </row>
    <row r="25" spans="1:8" x14ac:dyDescent="0.2">
      <c r="A25" s="35" t="s">
        <v>34</v>
      </c>
      <c r="B25" s="40">
        <v>185565</v>
      </c>
      <c r="C25" s="84">
        <v>181996</v>
      </c>
      <c r="D25" s="40">
        <v>178346</v>
      </c>
      <c r="E25" s="40">
        <v>176429</v>
      </c>
      <c r="F25" s="40">
        <v>174526</v>
      </c>
      <c r="G25" s="102"/>
      <c r="H25" s="102"/>
    </row>
    <row r="26" spans="1:8" x14ac:dyDescent="0.2">
      <c r="A26" s="60" t="s">
        <v>68</v>
      </c>
      <c r="B26" s="37"/>
      <c r="C26" s="38"/>
      <c r="D26" s="37"/>
      <c r="E26" s="37"/>
      <c r="F26" s="37"/>
      <c r="G26" s="103"/>
      <c r="H26" s="37"/>
    </row>
    <row r="27" spans="1:8" x14ac:dyDescent="0.2">
      <c r="A27" s="60" t="s">
        <v>35</v>
      </c>
      <c r="B27" s="37"/>
      <c r="C27" s="38"/>
      <c r="D27" s="37"/>
      <c r="E27" s="37"/>
      <c r="F27" s="37"/>
      <c r="G27" s="102"/>
      <c r="H27" s="102"/>
    </row>
    <row r="28" spans="1:8" x14ac:dyDescent="0.2">
      <c r="A28" s="62" t="s">
        <v>36</v>
      </c>
      <c r="B28" s="37">
        <v>43257</v>
      </c>
      <c r="C28" s="38">
        <v>46477</v>
      </c>
      <c r="D28" s="37">
        <v>49101</v>
      </c>
      <c r="E28" s="37">
        <v>51726</v>
      </c>
      <c r="F28" s="37">
        <v>54365</v>
      </c>
      <c r="G28" s="104"/>
      <c r="H28" s="102"/>
    </row>
    <row r="29" spans="1:8" x14ac:dyDescent="0.2">
      <c r="A29" s="62" t="s">
        <v>37</v>
      </c>
      <c r="B29" s="37">
        <v>11805</v>
      </c>
      <c r="C29" s="38">
        <v>11805</v>
      </c>
      <c r="D29" s="37">
        <v>11805</v>
      </c>
      <c r="E29" s="37">
        <v>11805</v>
      </c>
      <c r="F29" s="37">
        <v>11805</v>
      </c>
      <c r="G29" s="102"/>
      <c r="H29" s="102"/>
    </row>
    <row r="30" spans="1:8" x14ac:dyDescent="0.2">
      <c r="A30" s="63" t="s">
        <v>163</v>
      </c>
      <c r="B30" s="37">
        <v>130503</v>
      </c>
      <c r="C30" s="38">
        <v>123714</v>
      </c>
      <c r="D30" s="37">
        <v>117440</v>
      </c>
      <c r="E30" s="37">
        <v>112898</v>
      </c>
      <c r="F30" s="37">
        <v>108356</v>
      </c>
      <c r="G30" s="79"/>
      <c r="H30" s="102"/>
    </row>
    <row r="31" spans="1:8" x14ac:dyDescent="0.2">
      <c r="A31" s="54" t="s">
        <v>38</v>
      </c>
      <c r="B31" s="114">
        <v>185565</v>
      </c>
      <c r="C31" s="115">
        <v>181996</v>
      </c>
      <c r="D31" s="114">
        <v>178346</v>
      </c>
      <c r="E31" s="114">
        <v>176429</v>
      </c>
      <c r="F31" s="114">
        <v>174526</v>
      </c>
      <c r="G31" s="102"/>
      <c r="H31" s="102"/>
    </row>
    <row r="32" spans="1:8" ht="11.25" customHeight="1" x14ac:dyDescent="0.2">
      <c r="A32" s="129" t="s">
        <v>107</v>
      </c>
      <c r="C32" s="102"/>
      <c r="D32" s="102"/>
      <c r="E32" s="102"/>
      <c r="F32" s="102"/>
      <c r="G32" s="102"/>
      <c r="H32" s="102"/>
    </row>
    <row r="33" spans="1:8" ht="11.25" customHeight="1" x14ac:dyDescent="0.2">
      <c r="A33" s="112"/>
      <c r="C33" s="102"/>
      <c r="D33" s="102"/>
      <c r="E33" s="102"/>
      <c r="F33" s="102"/>
      <c r="G33" s="102"/>
      <c r="H33" s="102"/>
    </row>
    <row r="39" spans="1:8" ht="11.25" customHeight="1" x14ac:dyDescent="0.2">
      <c r="G39" s="99"/>
      <c r="H39" s="99"/>
    </row>
    <row r="40" spans="1:8" ht="11.25" customHeight="1" x14ac:dyDescent="0.2">
      <c r="G40" s="99"/>
      <c r="H40" s="99"/>
    </row>
    <row r="41" spans="1:8" ht="11.25" customHeight="1" x14ac:dyDescent="0.2">
      <c r="G41" s="99"/>
      <c r="H41" s="99"/>
    </row>
    <row r="42" spans="1:8" ht="11.25" customHeight="1" x14ac:dyDescent="0.2">
      <c r="G42" s="99"/>
      <c r="H42" s="99"/>
    </row>
    <row r="43" spans="1:8" ht="11.25" customHeight="1" x14ac:dyDescent="0.2">
      <c r="G43" s="99"/>
      <c r="H43" s="99"/>
    </row>
    <row r="44" spans="1:8" ht="11.25" customHeight="1" x14ac:dyDescent="0.2">
      <c r="G44" s="99"/>
      <c r="H44" s="99"/>
    </row>
    <row r="45" spans="1:8" ht="11.25" customHeight="1" x14ac:dyDescent="0.2">
      <c r="G45" s="99"/>
      <c r="H45" s="99"/>
    </row>
    <row r="46" spans="1:8" ht="11.25" customHeight="1" x14ac:dyDescent="0.2">
      <c r="G46" s="99"/>
      <c r="H46" s="99"/>
    </row>
    <row r="47" spans="1:8" ht="11.25" customHeight="1" x14ac:dyDescent="0.2">
      <c r="G47" s="99"/>
      <c r="H47" s="99"/>
    </row>
    <row r="48" spans="1:8" ht="11.25" customHeight="1" x14ac:dyDescent="0.2">
      <c r="G48" s="99"/>
      <c r="H48" s="99"/>
    </row>
    <row r="49" spans="7:8" ht="11.25" customHeight="1" x14ac:dyDescent="0.2">
      <c r="G49" s="99"/>
      <c r="H49" s="99"/>
    </row>
    <row r="50" spans="7:8" ht="11.25" customHeight="1" x14ac:dyDescent="0.2">
      <c r="G50" s="99"/>
      <c r="H50" s="99"/>
    </row>
  </sheetData>
  <phoneticPr fontId="13" type="noConversion"/>
  <pageMargins left="1.4566929133858268" right="1.4566929133858268" top="1.6929133858267718" bottom="1.6929133858267718" header="1.299212598425197" footer="1.299212598425197"/>
  <pageSetup paperSize="9" scale="95"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9"/>
  <sheetViews>
    <sheetView showGridLines="0" zoomScaleNormal="100" zoomScaleSheetLayoutView="100" workbookViewId="0">
      <selection activeCell="E17" sqref="E17"/>
    </sheetView>
  </sheetViews>
  <sheetFormatPr defaultColWidth="8" defaultRowHeight="11.25" customHeight="1" x14ac:dyDescent="0.25"/>
  <cols>
    <col min="1" max="1" width="34.7109375" style="15" customWidth="1"/>
    <col min="2" max="2" width="7.7109375" style="16" customWidth="1"/>
    <col min="3" max="3" width="10.5703125" style="16" customWidth="1"/>
    <col min="4" max="4" width="11.42578125" style="16" customWidth="1"/>
    <col min="5" max="5" width="8.5703125" style="16" customWidth="1"/>
    <col min="6" max="6" width="6.42578125" style="16" customWidth="1"/>
    <col min="7" max="16384" width="8" style="15"/>
  </cols>
  <sheetData>
    <row r="1" spans="1:15" s="127" customFormat="1" ht="24" customHeight="1" x14ac:dyDescent="0.2">
      <c r="A1" s="243" t="s">
        <v>170</v>
      </c>
      <c r="B1" s="243"/>
      <c r="C1" s="243"/>
      <c r="D1" s="243"/>
      <c r="E1" s="243"/>
      <c r="F1" s="173"/>
    </row>
    <row r="2" spans="1:15" s="17" customFormat="1" ht="45" x14ac:dyDescent="0.2">
      <c r="A2" s="182"/>
      <c r="B2" s="139" t="s">
        <v>93</v>
      </c>
      <c r="C2" s="139" t="s">
        <v>94</v>
      </c>
      <c r="D2" s="139" t="s">
        <v>96</v>
      </c>
      <c r="E2" s="139" t="s">
        <v>95</v>
      </c>
      <c r="F2" s="29"/>
    </row>
    <row r="3" spans="1:15" s="16" customFormat="1" x14ac:dyDescent="0.2">
      <c r="A3" s="64" t="s">
        <v>156</v>
      </c>
      <c r="B3" s="37"/>
      <c r="C3" s="37"/>
      <c r="D3" s="37"/>
      <c r="E3" s="37"/>
      <c r="F3" s="37"/>
    </row>
    <row r="4" spans="1:15" x14ac:dyDescent="0.2">
      <c r="A4" s="67" t="s">
        <v>97</v>
      </c>
      <c r="B4" s="37">
        <v>130503</v>
      </c>
      <c r="C4" s="37">
        <v>11805</v>
      </c>
      <c r="D4" s="37">
        <v>43257</v>
      </c>
      <c r="E4" s="37">
        <v>185565</v>
      </c>
      <c r="F4" s="37"/>
    </row>
    <row r="5" spans="1:15" x14ac:dyDescent="0.2">
      <c r="A5" s="67" t="s">
        <v>194</v>
      </c>
      <c r="B5" s="199">
        <v>0</v>
      </c>
      <c r="C5" s="199">
        <v>0</v>
      </c>
      <c r="D5" s="199">
        <v>0</v>
      </c>
      <c r="E5" s="199">
        <v>0</v>
      </c>
      <c r="F5" s="199"/>
    </row>
    <row r="6" spans="1:15" x14ac:dyDescent="0.2">
      <c r="A6" s="64" t="s">
        <v>46</v>
      </c>
      <c r="B6" s="114">
        <v>130503</v>
      </c>
      <c r="C6" s="114">
        <v>11805</v>
      </c>
      <c r="D6" s="114">
        <v>43257</v>
      </c>
      <c r="E6" s="114">
        <v>185565</v>
      </c>
      <c r="F6" s="39"/>
    </row>
    <row r="7" spans="1:15" x14ac:dyDescent="0.2">
      <c r="A7" s="66" t="s">
        <v>59</v>
      </c>
      <c r="B7" s="37"/>
      <c r="C7" s="37"/>
      <c r="D7" s="37"/>
      <c r="E7" s="37"/>
      <c r="F7" s="37"/>
    </row>
    <row r="8" spans="1:15" x14ac:dyDescent="0.2">
      <c r="A8" s="68" t="s">
        <v>164</v>
      </c>
      <c r="B8" s="37">
        <v>-6789</v>
      </c>
      <c r="C8" s="37">
        <v>0</v>
      </c>
      <c r="D8" s="37">
        <v>0</v>
      </c>
      <c r="E8" s="37">
        <v>-6789</v>
      </c>
      <c r="F8" s="37"/>
    </row>
    <row r="9" spans="1:15" x14ac:dyDescent="0.2">
      <c r="A9" s="64" t="s">
        <v>17</v>
      </c>
      <c r="B9" s="114">
        <v>-6789</v>
      </c>
      <c r="C9" s="114">
        <v>0</v>
      </c>
      <c r="D9" s="114">
        <v>0</v>
      </c>
      <c r="E9" s="114">
        <v>-6789</v>
      </c>
      <c r="F9" s="39"/>
    </row>
    <row r="10" spans="1:15" x14ac:dyDescent="0.2">
      <c r="A10" s="67" t="s">
        <v>71</v>
      </c>
      <c r="B10" s="113"/>
      <c r="C10" s="113"/>
      <c r="D10" s="113"/>
      <c r="E10" s="113"/>
      <c r="F10" s="37"/>
    </row>
    <row r="11" spans="1:15" x14ac:dyDescent="0.2">
      <c r="A11" s="65" t="s">
        <v>98</v>
      </c>
      <c r="B11" s="37">
        <v>-6789</v>
      </c>
      <c r="C11" s="37">
        <v>0</v>
      </c>
      <c r="D11" s="37">
        <v>0</v>
      </c>
      <c r="E11" s="37">
        <v>-6789</v>
      </c>
      <c r="F11" s="37"/>
    </row>
    <row r="12" spans="1:15" x14ac:dyDescent="0.2">
      <c r="A12" s="66" t="s">
        <v>47</v>
      </c>
      <c r="B12" s="113"/>
      <c r="C12" s="113"/>
      <c r="D12" s="113"/>
      <c r="E12" s="113"/>
      <c r="F12" s="37"/>
    </row>
    <row r="13" spans="1:15" s="86" customFormat="1" ht="11.25" customHeight="1" x14ac:dyDescent="0.2">
      <c r="A13" s="89" t="s">
        <v>62</v>
      </c>
      <c r="B13" s="37"/>
      <c r="C13" s="37"/>
      <c r="D13" s="37"/>
      <c r="E13" s="37"/>
      <c r="F13" s="37"/>
    </row>
    <row r="14" spans="1:15" s="86" customFormat="1" ht="11.25" customHeight="1" x14ac:dyDescent="0.2">
      <c r="A14" s="87" t="s">
        <v>80</v>
      </c>
      <c r="B14" s="37">
        <v>0</v>
      </c>
      <c r="C14" s="37">
        <v>0</v>
      </c>
      <c r="D14" s="37">
        <v>580</v>
      </c>
      <c r="E14" s="37">
        <v>580</v>
      </c>
      <c r="F14" s="37"/>
      <c r="G14" s="126"/>
      <c r="H14" s="126"/>
      <c r="I14" s="126"/>
      <c r="J14" s="126"/>
      <c r="K14" s="126"/>
      <c r="L14" s="126"/>
      <c r="M14" s="126"/>
      <c r="N14" s="126"/>
      <c r="O14" s="126"/>
    </row>
    <row r="15" spans="1:15" s="130" customFormat="1" ht="11.25" customHeight="1" x14ac:dyDescent="0.2">
      <c r="A15" s="83" t="s">
        <v>72</v>
      </c>
      <c r="B15" s="69">
        <v>0</v>
      </c>
      <c r="C15" s="69">
        <v>0</v>
      </c>
      <c r="D15" s="69">
        <v>2640</v>
      </c>
      <c r="E15" s="69">
        <v>2640</v>
      </c>
      <c r="F15" s="69"/>
      <c r="G15" s="137"/>
      <c r="H15" s="137"/>
      <c r="I15" s="137"/>
      <c r="J15" s="137"/>
      <c r="K15" s="137"/>
      <c r="L15" s="137"/>
      <c r="M15" s="137"/>
      <c r="N15" s="137"/>
      <c r="O15" s="137"/>
    </row>
    <row r="16" spans="1:15" s="128" customFormat="1" ht="11.25" customHeight="1" x14ac:dyDescent="0.2">
      <c r="A16" s="66" t="s">
        <v>48</v>
      </c>
      <c r="B16" s="114">
        <v>0</v>
      </c>
      <c r="C16" s="114">
        <v>0</v>
      </c>
      <c r="D16" s="114">
        <v>3220</v>
      </c>
      <c r="E16" s="114">
        <v>3220</v>
      </c>
      <c r="F16" s="39"/>
    </row>
    <row r="17" spans="1:6" s="128" customFormat="1" ht="22.5" x14ac:dyDescent="0.2">
      <c r="A17" s="66" t="s">
        <v>155</v>
      </c>
      <c r="B17" s="40">
        <v>123714</v>
      </c>
      <c r="C17" s="40">
        <v>11805</v>
      </c>
      <c r="D17" s="40">
        <v>46477</v>
      </c>
      <c r="E17" s="40">
        <v>181996</v>
      </c>
      <c r="F17" s="39"/>
    </row>
    <row r="18" spans="1:6" s="128" customFormat="1" ht="22.5" x14ac:dyDescent="0.2">
      <c r="A18" s="116" t="s">
        <v>135</v>
      </c>
      <c r="B18" s="40">
        <v>123714</v>
      </c>
      <c r="C18" s="40">
        <v>11805</v>
      </c>
      <c r="D18" s="40">
        <v>46477</v>
      </c>
      <c r="E18" s="40">
        <v>181996</v>
      </c>
      <c r="F18" s="39"/>
    </row>
    <row r="19" spans="1:6" ht="11.25" customHeight="1" x14ac:dyDescent="0.2">
      <c r="A19" s="129" t="s">
        <v>107</v>
      </c>
      <c r="B19" s="6"/>
      <c r="C19" s="37"/>
      <c r="D19" s="37"/>
      <c r="E19" s="37"/>
      <c r="F19" s="37"/>
    </row>
    <row r="20" spans="1:6" ht="11.25" customHeight="1" x14ac:dyDescent="0.2">
      <c r="A20" s="96"/>
      <c r="B20" s="6"/>
      <c r="C20" s="37"/>
      <c r="D20" s="37"/>
      <c r="E20" s="37"/>
      <c r="F20" s="37"/>
    </row>
    <row r="21" spans="1:6" ht="11.25" customHeight="1" x14ac:dyDescent="0.2">
      <c r="A21" s="97"/>
      <c r="B21" s="18"/>
      <c r="C21" s="37"/>
      <c r="D21" s="102"/>
      <c r="E21" s="102"/>
      <c r="F21" s="102"/>
    </row>
    <row r="22" spans="1:6" ht="11.25" customHeight="1" x14ac:dyDescent="0.2">
      <c r="A22" s="97"/>
      <c r="C22" s="102"/>
      <c r="D22" s="102"/>
      <c r="E22" s="102"/>
      <c r="F22" s="102"/>
    </row>
    <row r="23" spans="1:6" ht="11.25" customHeight="1" x14ac:dyDescent="0.2">
      <c r="A23" s="97"/>
      <c r="C23" s="102"/>
      <c r="D23" s="102"/>
      <c r="E23" s="102"/>
      <c r="F23" s="102"/>
    </row>
    <row r="24" spans="1:6" ht="11.25" customHeight="1" x14ac:dyDescent="0.2">
      <c r="A24" s="97"/>
      <c r="C24" s="102"/>
      <c r="D24" s="102"/>
      <c r="E24" s="102"/>
      <c r="F24" s="102"/>
    </row>
    <row r="25" spans="1:6" ht="11.25" customHeight="1" x14ac:dyDescent="0.2">
      <c r="A25" s="97"/>
      <c r="C25" s="102"/>
      <c r="D25" s="102"/>
      <c r="E25" s="102"/>
      <c r="F25" s="102"/>
    </row>
    <row r="26" spans="1:6" ht="11.25" customHeight="1" x14ac:dyDescent="0.2">
      <c r="A26" s="97"/>
      <c r="C26" s="102"/>
      <c r="D26" s="102"/>
      <c r="E26" s="102"/>
      <c r="F26" s="102"/>
    </row>
    <row r="27" spans="1:6" ht="11.25" customHeight="1" x14ac:dyDescent="0.2">
      <c r="A27" s="97"/>
      <c r="C27" s="102"/>
      <c r="D27" s="102"/>
      <c r="E27" s="102"/>
      <c r="F27" s="102"/>
    </row>
    <row r="28" spans="1:6" ht="11.25" customHeight="1" x14ac:dyDescent="0.2">
      <c r="A28" s="97"/>
      <c r="C28" s="102"/>
      <c r="D28" s="102"/>
      <c r="E28" s="102"/>
      <c r="F28" s="102"/>
    </row>
    <row r="29" spans="1:6" ht="11.25" customHeight="1" x14ac:dyDescent="0.2">
      <c r="A29" s="97"/>
      <c r="C29" s="102"/>
      <c r="D29" s="102"/>
      <c r="E29" s="102"/>
      <c r="F29" s="102"/>
    </row>
    <row r="30" spans="1:6" ht="11.25" customHeight="1" x14ac:dyDescent="0.2">
      <c r="A30" s="97"/>
      <c r="C30" s="102"/>
      <c r="D30" s="102"/>
      <c r="E30" s="102"/>
      <c r="F30" s="102"/>
    </row>
    <row r="31" spans="1:6" ht="11.25" customHeight="1" x14ac:dyDescent="0.2">
      <c r="A31" s="97"/>
      <c r="C31" s="102"/>
      <c r="D31" s="102"/>
      <c r="E31" s="102"/>
      <c r="F31" s="102"/>
    </row>
    <row r="32" spans="1:6" ht="11.25" customHeight="1" x14ac:dyDescent="0.2">
      <c r="A32" s="98"/>
      <c r="C32" s="102"/>
      <c r="D32" s="102"/>
      <c r="E32" s="102"/>
      <c r="F32" s="102"/>
    </row>
    <row r="33" spans="1:6" ht="11.25" customHeight="1" x14ac:dyDescent="0.2">
      <c r="A33" s="97"/>
      <c r="C33" s="102"/>
      <c r="D33" s="102"/>
      <c r="E33" s="102"/>
      <c r="F33" s="102"/>
    </row>
    <row r="34" spans="1:6" ht="11.25" customHeight="1" x14ac:dyDescent="0.2">
      <c r="A34" s="97"/>
      <c r="C34" s="102"/>
      <c r="D34" s="102"/>
      <c r="E34" s="102"/>
      <c r="F34" s="102"/>
    </row>
    <row r="35" spans="1:6" ht="11.25" customHeight="1" x14ac:dyDescent="0.2">
      <c r="A35" s="97"/>
      <c r="C35" s="102"/>
      <c r="D35" s="102"/>
      <c r="E35" s="102"/>
      <c r="F35" s="102"/>
    </row>
    <row r="36" spans="1:6" ht="11.25" customHeight="1" x14ac:dyDescent="0.2">
      <c r="A36" s="97"/>
      <c r="C36" s="102"/>
      <c r="D36" s="102"/>
      <c r="E36" s="102"/>
      <c r="F36" s="102"/>
    </row>
    <row r="37" spans="1:6" ht="11.25" customHeight="1" x14ac:dyDescent="0.2">
      <c r="A37" s="97"/>
      <c r="C37" s="102"/>
      <c r="D37" s="102"/>
      <c r="E37" s="102"/>
      <c r="F37" s="102"/>
    </row>
    <row r="38" spans="1:6" ht="11.25" customHeight="1" x14ac:dyDescent="0.2">
      <c r="A38" s="97"/>
      <c r="C38" s="102"/>
      <c r="D38" s="102"/>
      <c r="E38" s="102"/>
      <c r="F38" s="102"/>
    </row>
    <row r="39" spans="1:6" ht="11.25" customHeight="1" x14ac:dyDescent="0.2">
      <c r="A39" s="97"/>
      <c r="C39" s="102"/>
      <c r="D39" s="102"/>
      <c r="E39" s="102"/>
      <c r="F39" s="102"/>
    </row>
    <row r="40" spans="1:6" ht="11.25" customHeight="1" x14ac:dyDescent="0.2">
      <c r="A40" s="97"/>
      <c r="C40" s="102"/>
      <c r="D40" s="102"/>
      <c r="E40" s="102"/>
      <c r="F40" s="102"/>
    </row>
    <row r="41" spans="1:6" ht="11.25" customHeight="1" x14ac:dyDescent="0.2">
      <c r="A41" s="97"/>
      <c r="C41" s="102"/>
      <c r="D41" s="102"/>
      <c r="E41" s="102"/>
      <c r="F41" s="102"/>
    </row>
    <row r="42" spans="1:6" ht="11.25" customHeight="1" x14ac:dyDescent="0.2">
      <c r="A42" s="97"/>
      <c r="C42" s="102"/>
      <c r="D42" s="102"/>
      <c r="E42" s="102"/>
      <c r="F42" s="102"/>
    </row>
    <row r="48" spans="1:6" ht="11.25" customHeight="1" x14ac:dyDescent="0.2">
      <c r="F48" s="100"/>
    </row>
    <row r="49" spans="6:6" ht="11.25" customHeight="1" x14ac:dyDescent="0.2">
      <c r="F49" s="100"/>
    </row>
    <row r="50" spans="6:6" ht="11.25" customHeight="1" x14ac:dyDescent="0.2">
      <c r="F50" s="100"/>
    </row>
    <row r="51" spans="6:6" ht="11.25" customHeight="1" x14ac:dyDescent="0.2">
      <c r="F51" s="100"/>
    </row>
    <row r="52" spans="6:6" ht="11.25" customHeight="1" x14ac:dyDescent="0.2">
      <c r="F52" s="100"/>
    </row>
    <row r="53" spans="6:6" ht="11.25" customHeight="1" x14ac:dyDescent="0.2">
      <c r="F53" s="100"/>
    </row>
    <row r="54" spans="6:6" ht="11.25" customHeight="1" x14ac:dyDescent="0.2">
      <c r="F54" s="100"/>
    </row>
    <row r="55" spans="6:6" ht="11.25" customHeight="1" x14ac:dyDescent="0.2">
      <c r="F55" s="100"/>
    </row>
    <row r="56" spans="6:6" ht="11.25" customHeight="1" x14ac:dyDescent="0.2">
      <c r="F56" s="100"/>
    </row>
    <row r="57" spans="6:6" ht="11.25" customHeight="1" x14ac:dyDescent="0.2">
      <c r="F57" s="100"/>
    </row>
    <row r="58" spans="6:6" ht="11.25" customHeight="1" x14ac:dyDescent="0.2">
      <c r="F58" s="100"/>
    </row>
    <row r="59" spans="6:6" ht="11.25" customHeight="1" x14ac:dyDescent="0.2">
      <c r="F59" s="100"/>
    </row>
  </sheetData>
  <mergeCells count="1">
    <mergeCell ref="A1:E1"/>
  </mergeCells>
  <phoneticPr fontId="13" type="noConversion"/>
  <pageMargins left="1.4566929133858268" right="1.4566929133858268" top="1.6929133858267718" bottom="1.6929133858267718" header="1.299212598425197" footer="1.299212598425197"/>
  <pageSetup paperSize="9" scale="92"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showGridLines="0" zoomScaleNormal="100" zoomScaleSheetLayoutView="100" workbookViewId="0">
      <selection activeCell="E28" sqref="E28"/>
    </sheetView>
  </sheetViews>
  <sheetFormatPr defaultColWidth="8" defaultRowHeight="11.25" customHeight="1" x14ac:dyDescent="0.25"/>
  <cols>
    <col min="1" max="1" width="30.28515625" style="8" customWidth="1"/>
    <col min="2" max="6" width="8.7109375" style="8" customWidth="1"/>
    <col min="7" max="7" width="8.28515625" style="8" customWidth="1"/>
    <col min="8" max="8" width="7.7109375" style="8" customWidth="1"/>
    <col min="9" max="16384" width="8" style="8"/>
  </cols>
  <sheetData>
    <row r="1" spans="1:8" x14ac:dyDescent="0.25">
      <c r="A1" s="244" t="s">
        <v>133</v>
      </c>
      <c r="B1" s="244"/>
      <c r="C1" s="244"/>
      <c r="D1" s="244"/>
      <c r="E1" s="244"/>
      <c r="F1" s="244"/>
    </row>
    <row r="2" spans="1:8" ht="45" x14ac:dyDescent="0.2">
      <c r="A2" s="178"/>
      <c r="B2" s="135" t="s">
        <v>152</v>
      </c>
      <c r="C2" s="136" t="s">
        <v>146</v>
      </c>
      <c r="D2" s="135" t="s">
        <v>91</v>
      </c>
      <c r="E2" s="135" t="s">
        <v>125</v>
      </c>
      <c r="F2" s="135" t="s">
        <v>142</v>
      </c>
    </row>
    <row r="3" spans="1:8" x14ac:dyDescent="0.2">
      <c r="A3" s="70" t="s">
        <v>39</v>
      </c>
      <c r="B3" s="37"/>
      <c r="C3" s="38"/>
      <c r="D3" s="37"/>
      <c r="E3" s="37"/>
      <c r="F3" s="37"/>
    </row>
    <row r="4" spans="1:8" x14ac:dyDescent="0.2">
      <c r="A4" s="70" t="s">
        <v>40</v>
      </c>
      <c r="B4" s="37"/>
      <c r="C4" s="38"/>
      <c r="D4" s="37"/>
      <c r="E4" s="37"/>
      <c r="F4" s="37"/>
    </row>
    <row r="5" spans="1:8" x14ac:dyDescent="0.2">
      <c r="A5" s="71" t="s">
        <v>1</v>
      </c>
      <c r="B5" s="37">
        <v>91413</v>
      </c>
      <c r="C5" s="38">
        <v>92202</v>
      </c>
      <c r="D5" s="37">
        <v>88271</v>
      </c>
      <c r="E5" s="37">
        <v>85747</v>
      </c>
      <c r="F5" s="37">
        <v>81241</v>
      </c>
      <c r="G5" s="102"/>
      <c r="H5" s="102"/>
    </row>
    <row r="6" spans="1:8" x14ac:dyDescent="0.2">
      <c r="A6" s="71" t="s">
        <v>81</v>
      </c>
      <c r="B6" s="37">
        <v>0</v>
      </c>
      <c r="C6" s="38">
        <v>14033</v>
      </c>
      <c r="D6" s="196">
        <v>0</v>
      </c>
      <c r="E6" s="37">
        <v>0</v>
      </c>
      <c r="F6" s="37">
        <v>0</v>
      </c>
      <c r="G6" s="102"/>
      <c r="H6" s="102"/>
    </row>
    <row r="7" spans="1:8" ht="11.25" customHeight="1" x14ac:dyDescent="0.2">
      <c r="A7" s="71" t="s">
        <v>13</v>
      </c>
      <c r="B7" s="37">
        <v>100959</v>
      </c>
      <c r="C7" s="38">
        <v>90018</v>
      </c>
      <c r="D7" s="37">
        <v>87798</v>
      </c>
      <c r="E7" s="37">
        <v>84926</v>
      </c>
      <c r="F7" s="37">
        <v>85775</v>
      </c>
      <c r="G7" s="102"/>
      <c r="H7" s="102"/>
    </row>
    <row r="8" spans="1:8" x14ac:dyDescent="0.2">
      <c r="A8" s="72" t="s">
        <v>41</v>
      </c>
      <c r="B8" s="114">
        <v>192372</v>
      </c>
      <c r="C8" s="115">
        <v>196253</v>
      </c>
      <c r="D8" s="114">
        <v>176069</v>
      </c>
      <c r="E8" s="114">
        <v>170673</v>
      </c>
      <c r="F8" s="114">
        <v>167016</v>
      </c>
      <c r="G8" s="102"/>
      <c r="H8" s="102"/>
    </row>
    <row r="9" spans="1:8" x14ac:dyDescent="0.2">
      <c r="A9" s="70" t="s">
        <v>42</v>
      </c>
      <c r="B9" s="37"/>
      <c r="C9" s="38"/>
      <c r="D9" s="37"/>
      <c r="E9" s="37"/>
      <c r="F9" s="37"/>
      <c r="G9" s="102"/>
      <c r="H9" s="102"/>
    </row>
    <row r="10" spans="1:8" x14ac:dyDescent="0.2">
      <c r="A10" s="71" t="s">
        <v>29</v>
      </c>
      <c r="B10" s="37">
        <v>87754</v>
      </c>
      <c r="C10" s="38">
        <v>93537</v>
      </c>
      <c r="D10" s="37">
        <v>92503</v>
      </c>
      <c r="E10" s="37">
        <v>91149</v>
      </c>
      <c r="F10" s="37">
        <v>88590</v>
      </c>
      <c r="G10" s="102"/>
      <c r="H10" s="102"/>
    </row>
    <row r="11" spans="1:8" x14ac:dyDescent="0.2">
      <c r="A11" s="71" t="s">
        <v>18</v>
      </c>
      <c r="B11" s="37">
        <v>72674</v>
      </c>
      <c r="C11" s="38">
        <v>73496</v>
      </c>
      <c r="D11" s="37">
        <v>68487</v>
      </c>
      <c r="E11" s="37">
        <v>64674</v>
      </c>
      <c r="F11" s="37">
        <v>63840</v>
      </c>
      <c r="G11" s="102"/>
      <c r="H11" s="102"/>
    </row>
    <row r="12" spans="1:8" x14ac:dyDescent="0.2">
      <c r="A12" s="71" t="s">
        <v>180</v>
      </c>
      <c r="B12" s="193">
        <v>4039</v>
      </c>
      <c r="C12" s="194">
        <v>0</v>
      </c>
      <c r="D12" s="193">
        <v>229</v>
      </c>
      <c r="E12" s="193">
        <v>0</v>
      </c>
      <c r="F12" s="193">
        <v>0</v>
      </c>
      <c r="G12" s="102"/>
      <c r="H12" s="102"/>
    </row>
    <row r="13" spans="1:8" x14ac:dyDescent="0.2">
      <c r="A13" s="71" t="s">
        <v>6</v>
      </c>
      <c r="B13" s="37">
        <v>3100</v>
      </c>
      <c r="C13" s="38">
        <v>3100</v>
      </c>
      <c r="D13" s="37">
        <v>3100</v>
      </c>
      <c r="E13" s="37">
        <v>3100</v>
      </c>
      <c r="F13" s="37">
        <v>2276</v>
      </c>
      <c r="G13" s="102"/>
      <c r="H13" s="102"/>
    </row>
    <row r="14" spans="1:8" x14ac:dyDescent="0.2">
      <c r="A14" s="70" t="s">
        <v>43</v>
      </c>
      <c r="B14" s="114">
        <v>167567</v>
      </c>
      <c r="C14" s="115">
        <v>170133</v>
      </c>
      <c r="D14" s="114">
        <v>164319</v>
      </c>
      <c r="E14" s="114">
        <v>158923</v>
      </c>
      <c r="F14" s="114">
        <v>154706</v>
      </c>
      <c r="G14" s="102"/>
      <c r="H14" s="102"/>
    </row>
    <row r="15" spans="1:8" ht="22.5" x14ac:dyDescent="0.2">
      <c r="A15" s="72" t="s">
        <v>165</v>
      </c>
      <c r="B15" s="179">
        <v>24805</v>
      </c>
      <c r="C15" s="180">
        <v>26120</v>
      </c>
      <c r="D15" s="179">
        <v>11750</v>
      </c>
      <c r="E15" s="179">
        <v>11750</v>
      </c>
      <c r="F15" s="179">
        <v>12310</v>
      </c>
      <c r="G15" s="102"/>
      <c r="H15" s="102"/>
    </row>
    <row r="16" spans="1:8" x14ac:dyDescent="0.2">
      <c r="A16" s="70" t="s">
        <v>44</v>
      </c>
      <c r="B16" s="37"/>
      <c r="C16" s="38"/>
      <c r="D16" s="37"/>
      <c r="E16" s="37"/>
      <c r="F16" s="37"/>
      <c r="G16" s="102"/>
      <c r="H16" s="102"/>
    </row>
    <row r="17" spans="1:8" x14ac:dyDescent="0.2">
      <c r="A17" s="70" t="s">
        <v>42</v>
      </c>
      <c r="B17" s="37"/>
      <c r="C17" s="38"/>
      <c r="D17" s="37"/>
      <c r="E17" s="37"/>
      <c r="F17" s="37"/>
      <c r="G17" s="102"/>
      <c r="H17" s="102"/>
    </row>
    <row r="18" spans="1:8" ht="22.5" x14ac:dyDescent="0.2">
      <c r="A18" s="71" t="s">
        <v>136</v>
      </c>
      <c r="B18" s="193">
        <v>29648</v>
      </c>
      <c r="C18" s="194">
        <v>29340</v>
      </c>
      <c r="D18" s="193">
        <v>14374</v>
      </c>
      <c r="E18" s="193">
        <v>14375</v>
      </c>
      <c r="F18" s="193">
        <v>14949</v>
      </c>
      <c r="G18" s="102"/>
      <c r="H18" s="102"/>
    </row>
    <row r="19" spans="1:8" x14ac:dyDescent="0.2">
      <c r="A19" s="72" t="s">
        <v>43</v>
      </c>
      <c r="B19" s="114">
        <v>29648</v>
      </c>
      <c r="C19" s="115">
        <v>29340</v>
      </c>
      <c r="D19" s="114">
        <v>14374</v>
      </c>
      <c r="E19" s="114">
        <v>14375</v>
      </c>
      <c r="F19" s="114">
        <v>14949</v>
      </c>
      <c r="G19" s="102"/>
      <c r="H19" s="102"/>
    </row>
    <row r="20" spans="1:8" ht="22.5" x14ac:dyDescent="0.2">
      <c r="A20" s="72" t="s">
        <v>166</v>
      </c>
      <c r="B20" s="179">
        <v>-29648</v>
      </c>
      <c r="C20" s="180">
        <v>-29340</v>
      </c>
      <c r="D20" s="179">
        <v>-14374</v>
      </c>
      <c r="E20" s="179">
        <v>-14375</v>
      </c>
      <c r="F20" s="179">
        <v>-14949</v>
      </c>
      <c r="G20" s="102"/>
      <c r="H20" s="102"/>
    </row>
    <row r="21" spans="1:8" x14ac:dyDescent="0.2">
      <c r="A21" s="70" t="s">
        <v>45</v>
      </c>
      <c r="B21" s="37"/>
      <c r="C21" s="38"/>
      <c r="D21" s="37"/>
      <c r="E21" s="37"/>
      <c r="F21" s="37"/>
      <c r="G21" s="102"/>
      <c r="H21" s="102"/>
    </row>
    <row r="22" spans="1:8" x14ac:dyDescent="0.2">
      <c r="A22" s="70" t="s">
        <v>40</v>
      </c>
      <c r="B22" s="37"/>
      <c r="C22" s="38"/>
      <c r="D22" s="37"/>
      <c r="E22" s="37"/>
      <c r="F22" s="37"/>
      <c r="G22" s="102"/>
      <c r="H22" s="102"/>
    </row>
    <row r="23" spans="1:8" x14ac:dyDescent="0.2">
      <c r="A23" s="71" t="s">
        <v>36</v>
      </c>
      <c r="B23" s="37">
        <v>4843</v>
      </c>
      <c r="C23" s="38">
        <v>3220</v>
      </c>
      <c r="D23" s="37">
        <v>2624</v>
      </c>
      <c r="E23" s="37">
        <v>2625</v>
      </c>
      <c r="F23" s="37">
        <v>2639</v>
      </c>
      <c r="G23" s="102"/>
      <c r="H23" s="102"/>
    </row>
    <row r="24" spans="1:8" x14ac:dyDescent="0.2">
      <c r="A24" s="70" t="s">
        <v>41</v>
      </c>
      <c r="B24" s="114">
        <v>4843</v>
      </c>
      <c r="C24" s="115">
        <v>3220</v>
      </c>
      <c r="D24" s="114">
        <v>2624</v>
      </c>
      <c r="E24" s="114">
        <v>2625</v>
      </c>
      <c r="F24" s="114">
        <v>2639</v>
      </c>
      <c r="G24" s="102"/>
      <c r="H24" s="102"/>
    </row>
    <row r="25" spans="1:8" ht="22.5" x14ac:dyDescent="0.2">
      <c r="A25" s="70" t="s">
        <v>167</v>
      </c>
      <c r="B25" s="41">
        <v>4843</v>
      </c>
      <c r="C25" s="59">
        <v>3220</v>
      </c>
      <c r="D25" s="41">
        <v>2624</v>
      </c>
      <c r="E25" s="41">
        <v>2625</v>
      </c>
      <c r="F25" s="41">
        <v>2639</v>
      </c>
      <c r="G25" s="102"/>
      <c r="H25" s="102"/>
    </row>
    <row r="26" spans="1:8" ht="11.25" customHeight="1" x14ac:dyDescent="0.2">
      <c r="A26" s="70" t="s">
        <v>168</v>
      </c>
      <c r="B26" s="41">
        <v>0</v>
      </c>
      <c r="C26" s="59">
        <v>0</v>
      </c>
      <c r="D26" s="41">
        <v>0</v>
      </c>
      <c r="E26" s="41">
        <v>0</v>
      </c>
      <c r="F26" s="41">
        <v>0</v>
      </c>
      <c r="G26" s="102"/>
      <c r="H26" s="102"/>
    </row>
    <row r="27" spans="1:8" ht="22.5" x14ac:dyDescent="0.2">
      <c r="A27" s="71" t="s">
        <v>99</v>
      </c>
      <c r="B27" s="37">
        <v>5054</v>
      </c>
      <c r="C27" s="38">
        <v>5054</v>
      </c>
      <c r="D27" s="37">
        <v>5054</v>
      </c>
      <c r="E27" s="37">
        <v>5054</v>
      </c>
      <c r="F27" s="37">
        <v>5054</v>
      </c>
      <c r="G27" s="102"/>
      <c r="H27" s="102"/>
    </row>
    <row r="28" spans="1:8" ht="22.5" x14ac:dyDescent="0.2">
      <c r="A28" s="181" t="s">
        <v>100</v>
      </c>
      <c r="B28" s="58">
        <v>5054</v>
      </c>
      <c r="C28" s="125">
        <v>5054</v>
      </c>
      <c r="D28" s="58">
        <v>5054</v>
      </c>
      <c r="E28" s="58">
        <v>5054</v>
      </c>
      <c r="F28" s="58">
        <v>5054</v>
      </c>
      <c r="G28" s="102"/>
      <c r="H28" s="102"/>
    </row>
    <row r="29" spans="1:8" ht="11.25" customHeight="1" x14ac:dyDescent="0.25">
      <c r="A29" s="129" t="s">
        <v>107</v>
      </c>
      <c r="B29" s="5"/>
      <c r="C29" s="14"/>
      <c r="D29" s="5"/>
      <c r="E29" s="5"/>
      <c r="F29" s="5"/>
    </row>
    <row r="30" spans="1:8" ht="11.25" customHeight="1" x14ac:dyDescent="0.25">
      <c r="A30" s="13"/>
      <c r="B30" s="5"/>
      <c r="C30" s="14"/>
      <c r="D30" s="5"/>
      <c r="E30" s="5"/>
      <c r="F30" s="5"/>
    </row>
    <row r="31" spans="1:8" ht="11.25" customHeight="1" x14ac:dyDescent="0.2">
      <c r="G31" s="99"/>
      <c r="H31" s="99"/>
    </row>
    <row r="32" spans="1:8" ht="11.25" customHeight="1" x14ac:dyDescent="0.2">
      <c r="G32" s="99"/>
      <c r="H32" s="99"/>
    </row>
    <row r="33" spans="7:8" ht="11.25" customHeight="1" x14ac:dyDescent="0.2">
      <c r="G33" s="99"/>
      <c r="H33" s="99"/>
    </row>
    <row r="34" spans="7:8" ht="11.25" customHeight="1" x14ac:dyDescent="0.2">
      <c r="G34" s="99"/>
      <c r="H34" s="99"/>
    </row>
    <row r="35" spans="7:8" ht="11.25" customHeight="1" x14ac:dyDescent="0.2">
      <c r="G35" s="99"/>
      <c r="H35" s="99"/>
    </row>
    <row r="36" spans="7:8" ht="11.25" customHeight="1" x14ac:dyDescent="0.2">
      <c r="G36" s="99"/>
      <c r="H36" s="99"/>
    </row>
  </sheetData>
  <mergeCells count="1">
    <mergeCell ref="A1:F1"/>
  </mergeCells>
  <phoneticPr fontId="13" type="noConversion"/>
  <pageMargins left="1.4566929133858268" right="1.4566929133858268" top="1.6929133858267718" bottom="1.6929133858267718" header="1.299212598425197" footer="1.299212598425197"/>
  <pageSetup paperSize="9" scale="92"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zoomScaleNormal="100" zoomScaleSheetLayoutView="100" workbookViewId="0">
      <selection activeCell="H2" sqref="H2"/>
    </sheetView>
  </sheetViews>
  <sheetFormatPr defaultColWidth="9.28515625" defaultRowHeight="11.25" customHeight="1" x14ac:dyDescent="0.2"/>
  <cols>
    <col min="1" max="1" width="30.42578125" style="25" customWidth="1"/>
    <col min="2" max="2" width="8.5703125" style="25" customWidth="1"/>
    <col min="3" max="6" width="8.5703125" style="132" customWidth="1"/>
    <col min="7" max="7" width="9.28515625" style="131"/>
    <col min="8" max="16384" width="9.28515625" style="132"/>
  </cols>
  <sheetData>
    <row r="1" spans="1:7" x14ac:dyDescent="0.2">
      <c r="A1" s="246" t="s">
        <v>134</v>
      </c>
      <c r="B1" s="246"/>
      <c r="C1" s="246"/>
      <c r="D1" s="246"/>
      <c r="E1" s="246"/>
      <c r="F1" s="246"/>
      <c r="G1" s="246"/>
    </row>
    <row r="2" spans="1:7" ht="45" customHeight="1" x14ac:dyDescent="0.2">
      <c r="A2" s="124"/>
      <c r="B2" s="135" t="s">
        <v>152</v>
      </c>
      <c r="C2" s="136" t="s">
        <v>146</v>
      </c>
      <c r="D2" s="135" t="s">
        <v>91</v>
      </c>
      <c r="E2" s="135" t="s">
        <v>125</v>
      </c>
      <c r="F2" s="135" t="s">
        <v>142</v>
      </c>
    </row>
    <row r="3" spans="1:7" ht="11.25" customHeight="1" x14ac:dyDescent="0.2">
      <c r="A3" s="73" t="s">
        <v>82</v>
      </c>
      <c r="B3" s="75"/>
      <c r="C3" s="76"/>
      <c r="D3" s="75"/>
      <c r="E3" s="75"/>
      <c r="F3" s="75"/>
    </row>
    <row r="4" spans="1:7" ht="11.25" customHeight="1" x14ac:dyDescent="0.2">
      <c r="A4" s="74" t="s">
        <v>101</v>
      </c>
      <c r="B4" s="75">
        <v>2666</v>
      </c>
      <c r="C4" s="76">
        <v>2640</v>
      </c>
      <c r="D4" s="75">
        <v>2624</v>
      </c>
      <c r="E4" s="75">
        <v>2625</v>
      </c>
      <c r="F4" s="75">
        <v>2639</v>
      </c>
    </row>
    <row r="5" spans="1:7" ht="11.25" customHeight="1" x14ac:dyDescent="0.2">
      <c r="A5" s="74" t="s">
        <v>75</v>
      </c>
      <c r="B5" s="75">
        <v>2177</v>
      </c>
      <c r="C5" s="76">
        <v>580</v>
      </c>
      <c r="D5" s="75">
        <v>0</v>
      </c>
      <c r="E5" s="75">
        <v>0</v>
      </c>
      <c r="F5" s="75">
        <v>0</v>
      </c>
    </row>
    <row r="6" spans="1:7" ht="11.25" customHeight="1" x14ac:dyDescent="0.2">
      <c r="A6" s="73" t="s">
        <v>58</v>
      </c>
      <c r="B6" s="77">
        <v>4843</v>
      </c>
      <c r="C6" s="78">
        <v>3220</v>
      </c>
      <c r="D6" s="77">
        <v>2624</v>
      </c>
      <c r="E6" s="77">
        <v>2625</v>
      </c>
      <c r="F6" s="77">
        <v>2639</v>
      </c>
    </row>
    <row r="7" spans="1:7" ht="11.25" customHeight="1" x14ac:dyDescent="0.2">
      <c r="A7" s="73" t="s">
        <v>83</v>
      </c>
      <c r="B7" s="75"/>
      <c r="C7" s="76"/>
      <c r="D7" s="75"/>
      <c r="E7" s="75"/>
      <c r="F7" s="75"/>
    </row>
    <row r="8" spans="1:7" ht="11.25" customHeight="1" x14ac:dyDescent="0.2">
      <c r="A8" s="74" t="s">
        <v>49</v>
      </c>
      <c r="B8" s="75">
        <v>4843</v>
      </c>
      <c r="C8" s="76">
        <v>3220</v>
      </c>
      <c r="D8" s="75">
        <v>2624</v>
      </c>
      <c r="E8" s="75">
        <v>2625</v>
      </c>
      <c r="F8" s="75">
        <v>2639</v>
      </c>
    </row>
    <row r="9" spans="1:7" ht="11.25" customHeight="1" x14ac:dyDescent="0.2">
      <c r="A9" s="73" t="s">
        <v>74</v>
      </c>
      <c r="B9" s="77">
        <v>4843</v>
      </c>
      <c r="C9" s="78">
        <v>3220</v>
      </c>
      <c r="D9" s="77">
        <v>2624</v>
      </c>
      <c r="E9" s="77">
        <v>2625</v>
      </c>
      <c r="F9" s="77">
        <v>2639</v>
      </c>
    </row>
    <row r="10" spans="1:7" ht="11.25" customHeight="1" x14ac:dyDescent="0.2">
      <c r="A10" s="73" t="s">
        <v>114</v>
      </c>
      <c r="B10" s="75"/>
      <c r="C10" s="76"/>
      <c r="D10" s="75"/>
      <c r="E10" s="75"/>
      <c r="F10" s="75"/>
    </row>
    <row r="11" spans="1:7" ht="11.25" customHeight="1" x14ac:dyDescent="0.2">
      <c r="A11" s="74" t="s">
        <v>108</v>
      </c>
      <c r="B11" s="75">
        <v>2177</v>
      </c>
      <c r="C11" s="76">
        <v>580</v>
      </c>
      <c r="D11" s="75">
        <v>0</v>
      </c>
      <c r="E11" s="75">
        <v>0</v>
      </c>
      <c r="F11" s="75">
        <v>0</v>
      </c>
    </row>
    <row r="12" spans="1:7" ht="11.25" customHeight="1" x14ac:dyDescent="0.2">
      <c r="A12" s="74" t="s">
        <v>109</v>
      </c>
      <c r="B12" s="75">
        <v>2666</v>
      </c>
      <c r="C12" s="76">
        <v>2640</v>
      </c>
      <c r="D12" s="75">
        <v>2624</v>
      </c>
      <c r="E12" s="75">
        <v>2625</v>
      </c>
      <c r="F12" s="75">
        <v>2639</v>
      </c>
    </row>
    <row r="13" spans="1:7" ht="22.5" x14ac:dyDescent="0.2">
      <c r="A13" s="74" t="s">
        <v>110</v>
      </c>
      <c r="B13" s="75">
        <v>24805</v>
      </c>
      <c r="C13" s="76">
        <v>26120</v>
      </c>
      <c r="D13" s="75">
        <v>11750</v>
      </c>
      <c r="E13" s="75">
        <v>11750</v>
      </c>
      <c r="F13" s="75">
        <v>12310</v>
      </c>
    </row>
    <row r="14" spans="1:7" s="134" customFormat="1" ht="22.5" x14ac:dyDescent="0.2">
      <c r="A14" s="224" t="s">
        <v>106</v>
      </c>
      <c r="B14" s="77">
        <v>29648</v>
      </c>
      <c r="C14" s="78">
        <v>29340</v>
      </c>
      <c r="D14" s="77">
        <v>14374</v>
      </c>
      <c r="E14" s="77">
        <v>14375</v>
      </c>
      <c r="F14" s="77">
        <v>14949</v>
      </c>
      <c r="G14" s="133"/>
    </row>
    <row r="15" spans="1:7" ht="11.25" customHeight="1" x14ac:dyDescent="0.2">
      <c r="A15" s="129" t="s">
        <v>107</v>
      </c>
      <c r="C15" s="79"/>
      <c r="D15" s="79"/>
      <c r="E15" s="79"/>
      <c r="F15" s="79"/>
    </row>
    <row r="16" spans="1:7" ht="11.25" customHeight="1" x14ac:dyDescent="0.2">
      <c r="A16" s="245" t="s">
        <v>195</v>
      </c>
      <c r="B16" s="245"/>
      <c r="C16" s="245"/>
      <c r="D16" s="245"/>
      <c r="E16" s="245"/>
      <c r="F16" s="245"/>
    </row>
    <row r="17" spans="1:6" ht="22.5" customHeight="1" x14ac:dyDescent="0.2">
      <c r="A17" s="245" t="s">
        <v>196</v>
      </c>
      <c r="B17" s="245"/>
      <c r="C17" s="245"/>
      <c r="D17" s="245"/>
      <c r="E17" s="245"/>
      <c r="F17" s="245"/>
    </row>
    <row r="18" spans="1:6" ht="11.25" customHeight="1" x14ac:dyDescent="0.2">
      <c r="A18" s="245" t="s">
        <v>197</v>
      </c>
      <c r="B18" s="245"/>
      <c r="C18" s="245"/>
      <c r="D18" s="245"/>
      <c r="E18" s="245"/>
      <c r="F18" s="245"/>
    </row>
    <row r="19" spans="1:6" ht="22.5" customHeight="1" x14ac:dyDescent="0.2">
      <c r="A19" s="245" t="s">
        <v>198</v>
      </c>
      <c r="B19" s="245"/>
      <c r="C19" s="245"/>
      <c r="D19" s="245"/>
      <c r="E19" s="245"/>
      <c r="F19" s="245"/>
    </row>
    <row r="20" spans="1:6" ht="11.25" customHeight="1" x14ac:dyDescent="0.2">
      <c r="A20" s="245"/>
      <c r="B20" s="245"/>
      <c r="C20" s="245"/>
      <c r="D20" s="245"/>
      <c r="E20" s="245"/>
      <c r="F20" s="245"/>
    </row>
    <row r="24" spans="1:6" ht="11.25" customHeight="1" x14ac:dyDescent="0.2">
      <c r="B24" s="225"/>
    </row>
  </sheetData>
  <mergeCells count="6">
    <mergeCell ref="A20:F20"/>
    <mergeCell ref="A1:G1"/>
    <mergeCell ref="A16:F16"/>
    <mergeCell ref="A17:F17"/>
    <mergeCell ref="A18:F18"/>
    <mergeCell ref="A19:F19"/>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showGridLines="0" zoomScaleNormal="100" zoomScaleSheetLayoutView="100" workbookViewId="0">
      <selection sqref="A1:E1"/>
    </sheetView>
  </sheetViews>
  <sheetFormatPr defaultColWidth="9.28515625" defaultRowHeight="11.25" x14ac:dyDescent="0.2"/>
  <cols>
    <col min="1" max="1" width="30.28515625" style="4" customWidth="1"/>
    <col min="2" max="4" width="11.42578125" style="4" customWidth="1"/>
    <col min="5" max="5" width="9.7109375" style="19" customWidth="1"/>
    <col min="6" max="6" width="3.7109375" style="4" customWidth="1"/>
    <col min="7" max="7" width="2.42578125" style="4" customWidth="1"/>
    <col min="8" max="16384" width="9.28515625" style="4"/>
  </cols>
  <sheetData>
    <row r="1" spans="1:8" x14ac:dyDescent="0.2">
      <c r="A1" s="247" t="s">
        <v>147</v>
      </c>
      <c r="B1" s="247"/>
      <c r="C1" s="247"/>
      <c r="D1" s="247"/>
      <c r="E1" s="247"/>
    </row>
    <row r="2" spans="1:8" s="28" customFormat="1" ht="56.25" x14ac:dyDescent="0.2">
      <c r="A2" s="184"/>
      <c r="B2" s="138" t="s">
        <v>181</v>
      </c>
      <c r="C2" s="138" t="s">
        <v>102</v>
      </c>
      <c r="D2" s="138" t="s">
        <v>103</v>
      </c>
      <c r="E2" s="138" t="s">
        <v>200</v>
      </c>
      <c r="F2" s="11"/>
    </row>
    <row r="3" spans="1:8" x14ac:dyDescent="0.2">
      <c r="A3" s="81" t="s">
        <v>157</v>
      </c>
      <c r="B3" s="32"/>
      <c r="C3" s="32"/>
      <c r="D3" s="32"/>
      <c r="E3" s="32"/>
      <c r="F3" s="1"/>
    </row>
    <row r="4" spans="1:8" x14ac:dyDescent="0.2">
      <c r="A4" s="12" t="s">
        <v>50</v>
      </c>
      <c r="B4" s="32">
        <v>55797</v>
      </c>
      <c r="C4" s="32">
        <v>81655</v>
      </c>
      <c r="D4" s="32">
        <v>117577</v>
      </c>
      <c r="E4" s="32">
        <v>255029</v>
      </c>
      <c r="F4" s="1"/>
    </row>
    <row r="5" spans="1:8" ht="22.5" x14ac:dyDescent="0.2">
      <c r="A5" s="12" t="s">
        <v>104</v>
      </c>
      <c r="B5" s="32">
        <v>-34998</v>
      </c>
      <c r="C5" s="32">
        <v>-58892</v>
      </c>
      <c r="D5" s="32">
        <v>-90531</v>
      </c>
      <c r="E5" s="32">
        <v>-184421</v>
      </c>
      <c r="F5" s="1"/>
      <c r="H5" s="174"/>
    </row>
    <row r="6" spans="1:8" x14ac:dyDescent="0.2">
      <c r="A6" s="3" t="s">
        <v>51</v>
      </c>
      <c r="B6" s="31">
        <v>20799</v>
      </c>
      <c r="C6" s="31">
        <v>22763</v>
      </c>
      <c r="D6" s="31">
        <v>27046</v>
      </c>
      <c r="E6" s="31">
        <v>70608</v>
      </c>
      <c r="F6" s="1"/>
      <c r="H6" s="174"/>
    </row>
    <row r="7" spans="1:8" x14ac:dyDescent="0.2">
      <c r="A7" s="3" t="s">
        <v>52</v>
      </c>
      <c r="B7" s="32"/>
      <c r="C7" s="32"/>
      <c r="D7" s="32"/>
      <c r="E7" s="32"/>
      <c r="F7" s="1"/>
      <c r="H7" s="174"/>
    </row>
    <row r="8" spans="1:8" ht="22.5" x14ac:dyDescent="0.2">
      <c r="A8" s="3" t="s">
        <v>105</v>
      </c>
      <c r="B8" s="32"/>
      <c r="C8" s="32"/>
      <c r="D8" s="32"/>
      <c r="E8" s="32"/>
      <c r="F8" s="1"/>
      <c r="H8" s="174"/>
    </row>
    <row r="9" spans="1:8" x14ac:dyDescent="0.2">
      <c r="A9" s="12" t="s">
        <v>111</v>
      </c>
      <c r="B9" s="32">
        <v>0</v>
      </c>
      <c r="C9" s="32">
        <v>580</v>
      </c>
      <c r="D9" s="32">
        <v>0</v>
      </c>
      <c r="E9" s="32">
        <v>580</v>
      </c>
      <c r="F9" s="1"/>
      <c r="H9" s="174"/>
    </row>
    <row r="10" spans="1:8" ht="22.5" x14ac:dyDescent="0.2">
      <c r="A10" s="12" t="s">
        <v>112</v>
      </c>
      <c r="B10" s="32">
        <v>0</v>
      </c>
      <c r="C10" s="32">
        <v>2161</v>
      </c>
      <c r="D10" s="32">
        <v>479</v>
      </c>
      <c r="E10" s="32">
        <v>2640</v>
      </c>
      <c r="F10" s="1"/>
      <c r="H10" s="174"/>
    </row>
    <row r="11" spans="1:8" x14ac:dyDescent="0.2">
      <c r="A11" s="12" t="s">
        <v>73</v>
      </c>
      <c r="B11" s="32">
        <v>0</v>
      </c>
      <c r="C11" s="32">
        <v>3772</v>
      </c>
      <c r="D11" s="32">
        <v>22348</v>
      </c>
      <c r="E11" s="32">
        <v>26120</v>
      </c>
      <c r="F11" s="1"/>
      <c r="H11" s="174"/>
    </row>
    <row r="12" spans="1:8" x14ac:dyDescent="0.2">
      <c r="A12" s="3" t="s">
        <v>61</v>
      </c>
      <c r="B12" s="80">
        <v>0</v>
      </c>
      <c r="C12" s="80">
        <v>6513</v>
      </c>
      <c r="D12" s="80">
        <v>22827</v>
      </c>
      <c r="E12" s="80">
        <v>29340</v>
      </c>
      <c r="F12" s="1"/>
      <c r="H12" s="174"/>
    </row>
    <row r="13" spans="1:8" x14ac:dyDescent="0.2">
      <c r="A13" s="3" t="s">
        <v>53</v>
      </c>
      <c r="B13" s="80"/>
      <c r="C13" s="80"/>
      <c r="D13" s="80"/>
      <c r="E13" s="80"/>
      <c r="F13" s="1"/>
      <c r="H13" s="174"/>
    </row>
    <row r="14" spans="1:8" x14ac:dyDescent="0.2">
      <c r="A14" s="12" t="s">
        <v>54</v>
      </c>
      <c r="B14" s="32">
        <v>-2421</v>
      </c>
      <c r="C14" s="32">
        <v>-8710</v>
      </c>
      <c r="D14" s="32">
        <v>-7875</v>
      </c>
      <c r="E14" s="32">
        <v>-19006</v>
      </c>
      <c r="F14" s="1"/>
      <c r="H14" s="174"/>
    </row>
    <row r="15" spans="1:8" s="28" customFormat="1" x14ac:dyDescent="0.2">
      <c r="A15" s="81" t="s">
        <v>87</v>
      </c>
      <c r="B15" s="31">
        <v>-2421</v>
      </c>
      <c r="C15" s="31">
        <v>-8710</v>
      </c>
      <c r="D15" s="31">
        <v>-7875</v>
      </c>
      <c r="E15" s="31">
        <v>-19006</v>
      </c>
      <c r="F15" s="2"/>
    </row>
    <row r="16" spans="1:8" x14ac:dyDescent="0.2">
      <c r="A16" s="3" t="s">
        <v>154</v>
      </c>
      <c r="B16" s="32"/>
      <c r="C16" s="32"/>
      <c r="D16" s="32"/>
      <c r="E16" s="32"/>
      <c r="F16" s="1"/>
    </row>
    <row r="17" spans="1:6" x14ac:dyDescent="0.2">
      <c r="A17" s="12" t="s">
        <v>55</v>
      </c>
      <c r="B17" s="32">
        <v>55797</v>
      </c>
      <c r="C17" s="32">
        <v>88168</v>
      </c>
      <c r="D17" s="32">
        <v>140404</v>
      </c>
      <c r="E17" s="32">
        <v>284369</v>
      </c>
      <c r="F17" s="1"/>
    </row>
    <row r="18" spans="1:6" ht="22.5" x14ac:dyDescent="0.2">
      <c r="A18" s="12" t="s">
        <v>104</v>
      </c>
      <c r="B18" s="32">
        <v>-37419</v>
      </c>
      <c r="C18" s="32">
        <v>-67602</v>
      </c>
      <c r="D18" s="32">
        <v>-98406</v>
      </c>
      <c r="E18" s="32">
        <v>-203427</v>
      </c>
    </row>
    <row r="19" spans="1:6" x14ac:dyDescent="0.2">
      <c r="A19" s="82" t="s">
        <v>56</v>
      </c>
      <c r="B19" s="31">
        <v>18378</v>
      </c>
      <c r="C19" s="31">
        <v>20566</v>
      </c>
      <c r="D19" s="31">
        <v>41998</v>
      </c>
      <c r="E19" s="31">
        <v>80942</v>
      </c>
    </row>
    <row r="20" spans="1:6" x14ac:dyDescent="0.2">
      <c r="A20" s="129" t="s">
        <v>107</v>
      </c>
      <c r="B20" s="33"/>
      <c r="C20" s="33"/>
      <c r="D20" s="33"/>
      <c r="E20" s="33"/>
    </row>
    <row r="21" spans="1:6" ht="21.75" customHeight="1" x14ac:dyDescent="0.2">
      <c r="A21" s="248" t="s">
        <v>199</v>
      </c>
      <c r="B21" s="248"/>
      <c r="C21" s="248"/>
      <c r="D21" s="248"/>
      <c r="E21" s="248"/>
    </row>
    <row r="22" spans="1:6" ht="33.75" customHeight="1" x14ac:dyDescent="0.2">
      <c r="A22" s="248" t="s">
        <v>201</v>
      </c>
      <c r="B22" s="248"/>
      <c r="C22" s="248"/>
      <c r="D22" s="248"/>
      <c r="E22" s="248"/>
    </row>
    <row r="23" spans="1:6" x14ac:dyDescent="0.2">
      <c r="A23" s="129"/>
      <c r="B23" s="33"/>
      <c r="C23" s="33"/>
      <c r="D23" s="33"/>
      <c r="E23" s="33"/>
    </row>
    <row r="24" spans="1:6" x14ac:dyDescent="0.2">
      <c r="A24" s="129"/>
      <c r="B24" s="33"/>
      <c r="C24" s="33"/>
      <c r="D24" s="33"/>
      <c r="E24" s="33"/>
    </row>
    <row r="25" spans="1:6" x14ac:dyDescent="0.2">
      <c r="A25" s="129"/>
      <c r="B25" s="33"/>
      <c r="C25" s="33"/>
      <c r="D25" s="33"/>
      <c r="E25" s="33"/>
    </row>
    <row r="26" spans="1:6" x14ac:dyDescent="0.2">
      <c r="A26" s="129"/>
      <c r="B26" s="33"/>
      <c r="C26" s="33"/>
      <c r="D26" s="33"/>
      <c r="E26" s="33"/>
    </row>
    <row r="27" spans="1:6" x14ac:dyDescent="0.2">
      <c r="A27" s="129"/>
      <c r="B27" s="33"/>
      <c r="C27" s="33"/>
      <c r="D27" s="33"/>
      <c r="E27" s="33"/>
    </row>
    <row r="28" spans="1:6" x14ac:dyDescent="0.2">
      <c r="A28" s="129"/>
      <c r="B28" s="33"/>
      <c r="C28" s="33"/>
      <c r="D28" s="33"/>
      <c r="E28" s="33"/>
    </row>
    <row r="29" spans="1:6" x14ac:dyDescent="0.2">
      <c r="A29" s="95"/>
      <c r="B29" s="30"/>
      <c r="C29" s="30"/>
      <c r="D29" s="30"/>
    </row>
    <row r="30" spans="1:6" x14ac:dyDescent="0.2">
      <c r="A30" s="95"/>
      <c r="B30" s="30"/>
      <c r="C30" s="30"/>
      <c r="D30" s="30"/>
    </row>
    <row r="31" spans="1:6" x14ac:dyDescent="0.2">
      <c r="A31" s="95"/>
      <c r="B31" s="30"/>
      <c r="C31" s="30"/>
      <c r="D31" s="30"/>
    </row>
    <row r="37" spans="4:4" x14ac:dyDescent="0.2">
      <c r="D37" s="19"/>
    </row>
    <row r="38" spans="4:4" x14ac:dyDescent="0.2">
      <c r="D38" s="19"/>
    </row>
    <row r="39" spans="4:4" x14ac:dyDescent="0.2">
      <c r="D39" s="19"/>
    </row>
    <row r="40" spans="4:4" x14ac:dyDescent="0.2">
      <c r="D40" s="19"/>
    </row>
    <row r="41" spans="4:4" x14ac:dyDescent="0.2">
      <c r="D41" s="19"/>
    </row>
    <row r="42" spans="4:4" x14ac:dyDescent="0.2">
      <c r="D42" s="19"/>
    </row>
    <row r="43" spans="4:4" x14ac:dyDescent="0.2">
      <c r="D43" s="19"/>
    </row>
    <row r="44" spans="4:4" x14ac:dyDescent="0.2">
      <c r="D44" s="19"/>
    </row>
    <row r="45" spans="4:4" x14ac:dyDescent="0.2">
      <c r="D45" s="19"/>
    </row>
    <row r="46" spans="4:4" x14ac:dyDescent="0.2">
      <c r="D46" s="19"/>
    </row>
    <row r="47" spans="4:4" x14ac:dyDescent="0.2">
      <c r="D47" s="19"/>
    </row>
    <row r="48" spans="4:4" x14ac:dyDescent="0.2">
      <c r="D48" s="19"/>
    </row>
  </sheetData>
  <mergeCells count="3">
    <mergeCell ref="A1:E1"/>
    <mergeCell ref="A21:E21"/>
    <mergeCell ref="A22:E22"/>
  </mergeCells>
  <phoneticPr fontId="0" type="noConversion"/>
  <pageMargins left="0.39370078740157483" right="0.39370078740157483" top="0.55118110236220474" bottom="0.62992125984251968" header="0.51181102362204722" footer="0.51181102362204722"/>
  <pageSetup paperSize="9" scale="88" orientation="portrait" verticalDpi="2"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Table 1.1 NCCE</vt:lpstr>
      <vt:lpstr>Table 1.2</vt:lpstr>
      <vt:lpstr>Table 2.1 NCCE</vt:lpstr>
      <vt:lpstr>Table 3.1 NCCE</vt:lpstr>
      <vt:lpstr>Table 3.2</vt:lpstr>
      <vt:lpstr>Table 3.3</vt:lpstr>
      <vt:lpstr>Table 3.4</vt:lpstr>
      <vt:lpstr>Table 3.5</vt:lpstr>
      <vt:lpstr>Table 3.6</vt:lpstr>
      <vt:lpstr>'Table 1.1 NCCE'!Print_Area</vt:lpstr>
      <vt:lpstr>'Table 1.2'!Print_Area</vt:lpstr>
      <vt:lpstr>'Table 2.1 NCCE'!Print_Area</vt:lpstr>
      <vt:lpstr>'Table 3.1 NCCE'!Print_Area</vt:lpstr>
      <vt:lpstr>'Table 3.2'!Print_Area</vt:lpstr>
      <vt:lpstr>'Table 3.3'!Print_Area</vt:lpstr>
      <vt:lpstr>'Table 3.4'!Print_Area</vt:lpstr>
      <vt:lpstr>'Table 3.5'!Print_Area</vt:lpstr>
      <vt:lpstr>'Table 3.6'!Print_Area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2017-05-08T04:32:30Z</dcterms:created>
  <dcterms:modified xsi:type="dcterms:W3CDTF">2017-05-08T04:32:48Z</dcterms:modified>
</cp:coreProperties>
</file>